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125"/>
  <workbookPr codeName="ThisWorkbook" autoCompressPictures="0"/>
  <bookViews>
    <workbookView xWindow="0" yWindow="0" windowWidth="17520" windowHeight="15440"/>
  </bookViews>
  <sheets>
    <sheet name="Table of Contents" sheetId="2" r:id="rId1"/>
    <sheet name="1. Campus Climate" sheetId="35" r:id="rId2"/>
    <sheet name="2. Unwanted Sexual Contact" sheetId="36" r:id="rId3"/>
    <sheet name="3. Sexual Assault" sheetId="37" r:id="rId4"/>
    <sheet name="4. Incident of Sexual Assault" sheetId="38" r:id="rId5"/>
    <sheet name="5. Bystander Behaviors" sheetId="39" r:id="rId6"/>
    <sheet name="Sheet1" sheetId="41" state="hidden" r:id="rId7"/>
    <sheet name="6. Demographics" sheetId="40" r:id="rId8"/>
    <sheet name="7. Technical Information" sheetId="30" r:id="rId9"/>
  </sheets>
  <definedNames>
    <definedName name="_xlnm.Print_Area" localSheetId="1">'1. Campus Climate'!$A$1:$T$198</definedName>
    <definedName name="_xlnm.Print_Area" localSheetId="2">'2. Unwanted Sexual Contact'!$A$1:$T$38</definedName>
    <definedName name="_xlnm.Print_Area" localSheetId="3">'3. Sexual Assault'!$A$1:$T$100</definedName>
    <definedName name="_xlnm.Print_Area" localSheetId="4">'4. Incident of Sexual Assault'!$A$1:$T$195</definedName>
    <definedName name="_xlnm.Print_Area" localSheetId="5">'5. Bystander Behaviors'!$A$1:$T$77</definedName>
    <definedName name="_xlnm.Print_Area" localSheetId="7">'6. Demographics'!$A$1:$H$80</definedName>
    <definedName name="_xlnm.Print_Area" localSheetId="8">'7. Technical Information'!$A$1:$K$42</definedName>
    <definedName name="_xlnm.Print_Area" localSheetId="0">'Table of Contents'!$A$1:$I$14</definedName>
    <definedName name="_xlnm.Print_Titles" localSheetId="1">'1. Campus Climate'!$1:$8</definedName>
    <definedName name="_xlnm.Print_Titles" localSheetId="2">'2. Unwanted Sexual Contact'!$1:$8</definedName>
    <definedName name="_xlnm.Print_Titles" localSheetId="3">'3. Sexual Assault'!$1:$8</definedName>
    <definedName name="_xlnm.Print_Titles" localSheetId="4">'4. Incident of Sexual Assault'!$1:$9</definedName>
    <definedName name="_xlnm.Print_Titles" localSheetId="5">'5. Bystander Behaviors'!$1:$8</definedName>
    <definedName name="_xlnm.Print_Titles" localSheetId="7">'6. Demographics'!$1:$8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124" i="38" l="1"/>
  <c r="H123" i="38"/>
  <c r="H122" i="38"/>
  <c r="H121" i="38"/>
  <c r="H120" i="38"/>
  <c r="H119" i="38"/>
  <c r="H118" i="38"/>
  <c r="H171" i="38"/>
  <c r="H170" i="38"/>
  <c r="H169" i="38"/>
  <c r="H168" i="38"/>
  <c r="H167" i="38"/>
  <c r="H166" i="38"/>
  <c r="H165" i="38"/>
  <c r="H164" i="38"/>
  <c r="H163" i="38"/>
  <c r="H162" i="38"/>
  <c r="H161" i="38"/>
  <c r="H160" i="38"/>
  <c r="H159" i="38"/>
  <c r="H158" i="38"/>
  <c r="H157" i="38"/>
  <c r="H156" i="38"/>
  <c r="H155" i="38"/>
  <c r="H154" i="38"/>
  <c r="H153" i="38"/>
  <c r="H152" i="38"/>
  <c r="H151" i="38"/>
  <c r="H150" i="38"/>
  <c r="H149" i="38"/>
  <c r="H145" i="38"/>
  <c r="H144" i="38"/>
  <c r="H143" i="38"/>
  <c r="H142" i="38"/>
  <c r="H141" i="38"/>
  <c r="H140" i="38"/>
  <c r="H139" i="38"/>
  <c r="H138" i="38"/>
  <c r="H137" i="38"/>
  <c r="H136" i="38"/>
  <c r="H135" i="38"/>
  <c r="H134" i="38"/>
  <c r="H133" i="38"/>
  <c r="H132" i="38"/>
  <c r="H131" i="38"/>
  <c r="H130" i="38"/>
  <c r="H129" i="38"/>
  <c r="H128" i="38"/>
  <c r="H127" i="38"/>
  <c r="H45" i="40"/>
  <c r="F45" i="40"/>
  <c r="D45" i="40"/>
  <c r="H44" i="40"/>
  <c r="F44" i="40"/>
  <c r="D44" i="40"/>
  <c r="H43" i="40"/>
  <c r="F43" i="40"/>
  <c r="D43" i="40"/>
  <c r="H42" i="40"/>
  <c r="F42" i="40"/>
  <c r="D42" i="40"/>
  <c r="H41" i="40"/>
  <c r="F41" i="40"/>
  <c r="D41" i="40"/>
  <c r="H76" i="39"/>
  <c r="F76" i="39"/>
  <c r="D76" i="39"/>
  <c r="H75" i="39"/>
  <c r="F75" i="39"/>
  <c r="D75" i="39"/>
  <c r="H74" i="39"/>
  <c r="F74" i="39"/>
  <c r="D74" i="39"/>
  <c r="H73" i="39"/>
  <c r="F73" i="39"/>
  <c r="D73" i="39"/>
  <c r="H72" i="39"/>
  <c r="F72" i="39"/>
  <c r="D72" i="39"/>
  <c r="H71" i="39"/>
  <c r="F71" i="39"/>
  <c r="D71" i="39"/>
  <c r="H70" i="39"/>
  <c r="F70" i="39"/>
  <c r="D70" i="39"/>
  <c r="H55" i="39"/>
  <c r="F55" i="39"/>
  <c r="D55" i="39"/>
  <c r="H54" i="39"/>
  <c r="F54" i="39"/>
  <c r="D54" i="39"/>
  <c r="H53" i="39"/>
  <c r="F53" i="39"/>
  <c r="D53" i="39"/>
  <c r="H52" i="39"/>
  <c r="F52" i="39"/>
  <c r="D52" i="39"/>
  <c r="H51" i="39"/>
  <c r="F51" i="39"/>
  <c r="D51" i="39"/>
  <c r="H50" i="39"/>
  <c r="F50" i="39"/>
  <c r="D50" i="39"/>
  <c r="H49" i="39"/>
  <c r="F49" i="39"/>
  <c r="D49" i="39"/>
  <c r="H45" i="39"/>
  <c r="F45" i="39"/>
  <c r="D45" i="39"/>
  <c r="H44" i="39"/>
  <c r="F44" i="39"/>
  <c r="D44" i="39"/>
  <c r="H43" i="39"/>
  <c r="F43" i="39"/>
  <c r="D43" i="39"/>
  <c r="H42" i="39"/>
  <c r="F42" i="39"/>
  <c r="D42" i="39"/>
  <c r="H41" i="39"/>
  <c r="F41" i="39"/>
  <c r="D41" i="39"/>
  <c r="H40" i="39"/>
  <c r="F40" i="39"/>
  <c r="D40" i="39"/>
  <c r="H39" i="39"/>
  <c r="F39" i="39"/>
  <c r="D39" i="39"/>
  <c r="F171" i="38"/>
  <c r="D171" i="38"/>
  <c r="F170" i="38"/>
  <c r="D170" i="38"/>
  <c r="F169" i="38"/>
  <c r="D169" i="38"/>
  <c r="F168" i="38"/>
  <c r="D168" i="38"/>
  <c r="F167" i="38"/>
  <c r="D167" i="38"/>
  <c r="F166" i="38"/>
  <c r="D166" i="38"/>
  <c r="F165" i="38"/>
  <c r="D165" i="38"/>
  <c r="F164" i="38"/>
  <c r="D164" i="38"/>
  <c r="F163" i="38"/>
  <c r="D163" i="38"/>
  <c r="F162" i="38"/>
  <c r="D162" i="38"/>
  <c r="F161" i="38"/>
  <c r="D161" i="38"/>
  <c r="F160" i="38"/>
  <c r="D160" i="38"/>
  <c r="F159" i="38"/>
  <c r="D159" i="38"/>
  <c r="F158" i="38"/>
  <c r="D158" i="38"/>
  <c r="F157" i="38"/>
  <c r="D157" i="38"/>
  <c r="F156" i="38"/>
  <c r="D156" i="38"/>
  <c r="F155" i="38"/>
  <c r="D155" i="38"/>
  <c r="F154" i="38"/>
  <c r="D154" i="38"/>
  <c r="F153" i="38"/>
  <c r="D153" i="38"/>
  <c r="F152" i="38"/>
  <c r="D152" i="38"/>
  <c r="F151" i="38"/>
  <c r="D151" i="38"/>
  <c r="F150" i="38"/>
  <c r="D150" i="38"/>
  <c r="F149" i="38"/>
  <c r="D149" i="38"/>
  <c r="F145" i="38"/>
  <c r="D145" i="38"/>
  <c r="F144" i="38"/>
  <c r="D144" i="38"/>
  <c r="F143" i="38"/>
  <c r="D143" i="38"/>
  <c r="F142" i="38"/>
  <c r="D142" i="38"/>
  <c r="F141" i="38"/>
  <c r="D141" i="38"/>
  <c r="F140" i="38"/>
  <c r="D140" i="38"/>
  <c r="F139" i="38"/>
  <c r="D139" i="38"/>
  <c r="F138" i="38"/>
  <c r="D138" i="38"/>
  <c r="F137" i="38"/>
  <c r="D137" i="38"/>
  <c r="F136" i="38"/>
  <c r="D136" i="38"/>
  <c r="F135" i="38"/>
  <c r="D135" i="38"/>
  <c r="F134" i="38"/>
  <c r="D134" i="38"/>
  <c r="F133" i="38"/>
  <c r="D133" i="38"/>
  <c r="F132" i="38"/>
  <c r="D132" i="38"/>
  <c r="F131" i="38"/>
  <c r="D131" i="38"/>
  <c r="F130" i="38"/>
  <c r="D130" i="38"/>
  <c r="F129" i="38"/>
  <c r="D129" i="38"/>
  <c r="F128" i="38"/>
  <c r="D128" i="38"/>
  <c r="F127" i="38"/>
  <c r="D127" i="38"/>
  <c r="F124" i="38"/>
  <c r="D124" i="38"/>
  <c r="F123" i="38"/>
  <c r="D123" i="38"/>
  <c r="F122" i="38"/>
  <c r="D122" i="38"/>
  <c r="F121" i="38"/>
  <c r="D121" i="38"/>
  <c r="F120" i="38"/>
  <c r="D120" i="38"/>
  <c r="F119" i="38"/>
  <c r="D119" i="38"/>
  <c r="F118" i="38"/>
  <c r="D118" i="38"/>
  <c r="H88" i="38"/>
  <c r="F88" i="38"/>
  <c r="D88" i="38"/>
  <c r="H87" i="38"/>
  <c r="F87" i="38"/>
  <c r="D87" i="38"/>
  <c r="H86" i="38"/>
  <c r="F86" i="38"/>
  <c r="D86" i="38"/>
  <c r="H85" i="38"/>
  <c r="F85" i="38"/>
  <c r="D85" i="38"/>
  <c r="H84" i="38"/>
  <c r="F84" i="38"/>
  <c r="D84" i="38"/>
  <c r="H83" i="38"/>
  <c r="F83" i="38"/>
  <c r="D83" i="38"/>
  <c r="H82" i="38"/>
  <c r="F82" i="38"/>
  <c r="D82" i="38"/>
  <c r="H81" i="38"/>
  <c r="F81" i="38"/>
  <c r="D81" i="38"/>
  <c r="H80" i="38"/>
  <c r="F80" i="38"/>
  <c r="D80" i="38"/>
  <c r="H79" i="38"/>
  <c r="F79" i="38"/>
  <c r="D79" i="38"/>
  <c r="H78" i="38"/>
  <c r="F78" i="38"/>
  <c r="D78" i="38"/>
  <c r="H77" i="38"/>
  <c r="F77" i="38"/>
  <c r="D77" i="38"/>
  <c r="H74" i="38"/>
  <c r="F74" i="38"/>
  <c r="D74" i="38"/>
  <c r="H73" i="38"/>
  <c r="F73" i="38"/>
  <c r="D73" i="38"/>
  <c r="H72" i="38"/>
  <c r="F72" i="38"/>
  <c r="D72" i="38"/>
  <c r="H71" i="38"/>
  <c r="F71" i="38"/>
  <c r="D71" i="38"/>
  <c r="H70" i="38"/>
  <c r="F70" i="38"/>
  <c r="D70" i="38"/>
  <c r="H69" i="38"/>
  <c r="F69" i="38"/>
  <c r="D69" i="38"/>
  <c r="H20" i="38"/>
  <c r="F20" i="38"/>
  <c r="D20" i="38"/>
  <c r="H19" i="38"/>
  <c r="F19" i="38"/>
  <c r="D19" i="38"/>
  <c r="H18" i="38"/>
  <c r="F18" i="38"/>
  <c r="D18" i="38"/>
  <c r="H17" i="38"/>
  <c r="F17" i="38"/>
  <c r="D17" i="38"/>
  <c r="H16" i="38"/>
  <c r="F16" i="38"/>
  <c r="D16" i="38"/>
  <c r="H23" i="37"/>
  <c r="F23" i="37"/>
  <c r="D23" i="37"/>
  <c r="H22" i="37"/>
  <c r="F22" i="37"/>
  <c r="D22" i="37"/>
  <c r="H21" i="37"/>
  <c r="F21" i="37"/>
  <c r="D21" i="37"/>
  <c r="H20" i="37"/>
  <c r="F20" i="37"/>
  <c r="D20" i="37"/>
  <c r="H19" i="37"/>
  <c r="F19" i="37"/>
  <c r="D19" i="37"/>
  <c r="H18" i="37"/>
  <c r="F18" i="37"/>
  <c r="D18" i="37"/>
  <c r="H17" i="37"/>
  <c r="F17" i="37"/>
  <c r="D17" i="37"/>
  <c r="H37" i="36"/>
  <c r="F37" i="36"/>
  <c r="D37" i="36"/>
  <c r="H36" i="36"/>
  <c r="F36" i="36"/>
  <c r="D36" i="36"/>
  <c r="H35" i="36"/>
  <c r="F35" i="36"/>
  <c r="D35" i="36"/>
  <c r="H34" i="36"/>
  <c r="F34" i="36"/>
  <c r="D34" i="36"/>
  <c r="H33" i="36"/>
  <c r="F33" i="36"/>
  <c r="D33" i="36"/>
  <c r="H32" i="36"/>
  <c r="F32" i="36"/>
  <c r="D32" i="36"/>
  <c r="H31" i="36"/>
  <c r="F31" i="36"/>
  <c r="D31" i="36"/>
</calcChain>
</file>

<file path=xl/sharedStrings.xml><?xml version="1.0" encoding="utf-8"?>
<sst xmlns="http://schemas.openxmlformats.org/spreadsheetml/2006/main" count="920" uniqueCount="355">
  <si>
    <t>Technical Information</t>
  </si>
  <si>
    <t>Small Institutions</t>
  </si>
  <si>
    <t>Large Institutions</t>
  </si>
  <si>
    <t>Women</t>
  </si>
  <si>
    <t>Men</t>
  </si>
  <si>
    <t>All</t>
  </si>
  <si>
    <t>Strongly disagree</t>
  </si>
  <si>
    <t>Disagree</t>
  </si>
  <si>
    <t>Neither agree nor disagree</t>
  </si>
  <si>
    <t>Agree</t>
  </si>
  <si>
    <t>Strongly agree</t>
  </si>
  <si>
    <t>Total</t>
  </si>
  <si>
    <t>Faculty, staff, and administrators on this campus treat students fairly.</t>
  </si>
  <si>
    <t>I feel valued in the classroom/learning environment.</t>
  </si>
  <si>
    <t>I feel close to people on this campus.</t>
  </si>
  <si>
    <t>I feel safe on this campus.</t>
  </si>
  <si>
    <t>Campus officials do a good job protecting students from harm.</t>
  </si>
  <si>
    <t>If a crisis happened here, I am confident campus officials would handle it well.</t>
  </si>
  <si>
    <t>Campus officials respond quickly in difficult situations.</t>
  </si>
  <si>
    <t>Campus officials handle incidents in a fair and responsible manner.</t>
  </si>
  <si>
    <t>Campus officials would take the report seriously.</t>
  </si>
  <si>
    <t>Campus officials would support and protect the person making the report.</t>
  </si>
  <si>
    <t>Campus officials would conduct a careful investigation in order to determine what happened.</t>
  </si>
  <si>
    <t>Campus officials would take action against the offender(s).</t>
  </si>
  <si>
    <t>Students would support the person making the report.</t>
  </si>
  <si>
    <t>Yes</t>
  </si>
  <si>
    <t>No</t>
  </si>
  <si>
    <t>Unsure</t>
  </si>
  <si>
    <t>What sexual assault is and how to recognize it?</t>
  </si>
  <si>
    <t>How to report an incident of sexual assault?</t>
  </si>
  <si>
    <t>The procedures for investigating a sexual assault?</t>
  </si>
  <si>
    <t>The actions you can take to help prevent sexual assault, such as bystander intervention, clear communication with a potential partner, or some other action?</t>
  </si>
  <si>
    <t>Almost all or all of it</t>
  </si>
  <si>
    <t>Most of it</t>
  </si>
  <si>
    <t>Some of it</t>
  </si>
  <si>
    <t>Very little or none of it</t>
  </si>
  <si>
    <t>Very helpful</t>
  </si>
  <si>
    <t>Helpful</t>
  </si>
  <si>
    <t>Slightly helpful</t>
  </si>
  <si>
    <t>Not at all helpful</t>
  </si>
  <si>
    <t>Number of Students Who Responded to This Question</t>
  </si>
  <si>
    <t>Never</t>
  </si>
  <si>
    <t>Rarely</t>
  </si>
  <si>
    <t>Sometimes</t>
  </si>
  <si>
    <t>Often</t>
  </si>
  <si>
    <t>Very often</t>
  </si>
  <si>
    <t>Student(s) from this institution</t>
  </si>
  <si>
    <t>Student(s) from another institution</t>
  </si>
  <si>
    <t>Faculty member(s), staff member(s), or administrator(s) from this institution</t>
  </si>
  <si>
    <t>Faculty member(s), staff member(s), or administrator(s) from another institution</t>
  </si>
  <si>
    <t>Employer(s)/supervisor(s) at this institution</t>
  </si>
  <si>
    <t>Person or people from the local community</t>
  </si>
  <si>
    <t>Other</t>
  </si>
  <si>
    <t>Unwanted verbal behaviors – such as someone making sexual comments about your body; making unwelcome sexual advances, propositions, or suggestions to you; or telling you sexually offensive jokes or kidding about your sex or gender-specific traits</t>
  </si>
  <si>
    <t xml:space="preserve">Unwanted nonverbal behaviors – such as someone sending you sexual emails, texts, or pictures; posting sexual comments about you on blogs or social media; showing you sexually offensive pictures or objects; leering at you or making lewd gestures towards you; or touching him/herself sexually in front of you
</t>
  </si>
  <si>
    <t xml:space="preserve">Unwanted brief physical contact – such as someone briefly groping you, rubbing sexually against you, pinching you, or engaging in any other brief inappropriate or unwelcome touching of your body
</t>
  </si>
  <si>
    <t>I suspect that I was sexually assaulted, but I am not certain.</t>
  </si>
  <si>
    <t>Freshman/First Year</t>
  </si>
  <si>
    <t>Sophomore</t>
  </si>
  <si>
    <t>Junior</t>
  </si>
  <si>
    <t>Senior</t>
  </si>
  <si>
    <t>more than 4</t>
  </si>
  <si>
    <t>In a fraternity or sorority house, on or off campus, including college-owned housing</t>
  </si>
  <si>
    <t>Off campus, at another college or university (not study abroad)</t>
  </si>
  <si>
    <t>Study abroad, study away, or other off-campus study program</t>
  </si>
  <si>
    <t>Off-campus internship</t>
  </si>
  <si>
    <t>Off campus, at an apartment, restaurant, bar, or another location nearby</t>
  </si>
  <si>
    <t>I suspect that someone attempted to sexually assault me, but I am not certain.</t>
  </si>
  <si>
    <t>including study abroad and internships; or (c) at a social activity or party near campus such as at an apartment, restaurant, or bar?</t>
  </si>
  <si>
    <t>Students by Class Year and Overall</t>
  </si>
  <si>
    <t>Q15/Q16. Please mark how many incidents of sexual assault you have experienced at each of the following locations.</t>
  </si>
  <si>
    <t>Q17. How many people sexually assaulted you?</t>
  </si>
  <si>
    <t>One person</t>
  </si>
  <si>
    <t>More than one person</t>
  </si>
  <si>
    <t>I am not sure.</t>
  </si>
  <si>
    <t>Touching of a sexual nature (kissing you, touching of private parts, grabbing, fondling, rubbing up against you in a sexual way, even if it was over your clothes)</t>
  </si>
  <si>
    <t>Oral sex (someone’s mouth or tongue making contact with your genitals, or your mouth or tongue making contact with someone else’s genitals)</t>
  </si>
  <si>
    <t>Vaginal sex (someone’s penis being put in your vagina, or your penis being put into someone else’s vagina)</t>
  </si>
  <si>
    <t>Anal sex (someone’s penis being put in your anus, or your penis being put into someone else’s anus)</t>
  </si>
  <si>
    <t>Anal or vaginal penetration with a body part other than a penis or tongue, or by an object, like a bottle or candle</t>
  </si>
  <si>
    <t>Q19. Did this incident of sexual assault involve:</t>
  </si>
  <si>
    <t>The other person/people threatening to use physical force against you, or using coercion or intimidation?</t>
  </si>
  <si>
    <t>The other person/people using physical force against you?</t>
  </si>
  <si>
    <t>The other person/people drinking alcohol?</t>
  </si>
  <si>
    <t>The other person/people using drugs?</t>
  </si>
  <si>
    <t>Your drinking alcohol?</t>
  </si>
  <si>
    <t>Your voluntarily taking or using any drugs other than alcohol?</t>
  </si>
  <si>
    <t>Your being given a drug without your knowledge or consent?</t>
  </si>
  <si>
    <t>Q20. Were you unable to provide consent or stop what was happening because you were incapacitated in some way (e.g., passed out, drugged, drunk, asleep)?</t>
  </si>
  <si>
    <t>Q21. When in your academic career did the sexual assault occur? </t>
  </si>
  <si>
    <t>During the summer before I officially enrolled (summer bridge program, pre-orientation, etc.)</t>
  </si>
  <si>
    <t>During new student orientation</t>
  </si>
  <si>
    <t>In my first year</t>
  </si>
  <si>
    <t>Summer between my first and second years</t>
  </si>
  <si>
    <t>In my second year</t>
  </si>
  <si>
    <t>Summer between my second and third years</t>
  </si>
  <si>
    <t>In my third year</t>
  </si>
  <si>
    <t>Summer between my third and fourth years</t>
  </si>
  <si>
    <t>In my fourth year</t>
  </si>
  <si>
    <t>I do not know.</t>
  </si>
  <si>
    <t>Stranger</t>
  </si>
  <si>
    <t>Nonromantic friend or acquaintance</t>
  </si>
  <si>
    <t>Casual date or hookup</t>
  </si>
  <si>
    <t>Current romantic partner</t>
  </si>
  <si>
    <t>Ex-romantic partner</t>
  </si>
  <si>
    <t>College professor/instructor</t>
  </si>
  <si>
    <t>College staff member</t>
  </si>
  <si>
    <t>College administrator</t>
  </si>
  <si>
    <t>Employer/supervisor</t>
  </si>
  <si>
    <t>Coworker</t>
  </si>
  <si>
    <t>Family member</t>
  </si>
  <si>
    <t>Female</t>
  </si>
  <si>
    <t>Male</t>
  </si>
  <si>
    <t>Both males and females</t>
  </si>
  <si>
    <t>Q15/Q25. Where did the sexual assault occur?</t>
  </si>
  <si>
    <t>Q27. Were there any bystanders when you were sexually assaulted?</t>
  </si>
  <si>
    <t>Q28. Did they intervene?</t>
  </si>
  <si>
    <t>They stepped in and tried to separate us.</t>
  </si>
  <si>
    <t>They asked me if I needed help.</t>
  </si>
  <si>
    <t>They tried to create a distraction.</t>
  </si>
  <si>
    <t>They asked others to step in with them and try to diffuse the situation.</t>
  </si>
  <si>
    <t>They told someone in a position of authority about the situation.</t>
  </si>
  <si>
    <t>No one</t>
  </si>
  <si>
    <t>Close friend</t>
  </si>
  <si>
    <t>Romantic partner</t>
  </si>
  <si>
    <t>Parent or guardian</t>
  </si>
  <si>
    <t>Other family member</t>
  </si>
  <si>
    <t>Roommate</t>
  </si>
  <si>
    <t>Resident advisor/assistant or other peer advisor</t>
  </si>
  <si>
    <t>Campus counselor</t>
  </si>
  <si>
    <t>Private counselor</t>
  </si>
  <si>
    <t>Faculty, staff, or administrator from another institution</t>
  </si>
  <si>
    <t>Campus security/safety/police</t>
  </si>
  <si>
    <t>Local police</t>
  </si>
  <si>
    <t>Local or national sexual assault hotline</t>
  </si>
  <si>
    <t>Campus pastor, minister, rabbi, or other clergy</t>
  </si>
  <si>
    <t>Campus sexual assault advocate</t>
  </si>
  <si>
    <t>Campus Title IX Coordinator or Deputy Coordinator</t>
  </si>
  <si>
    <t>Campus health services</t>
  </si>
  <si>
    <t>I did not think I would be believed.</t>
  </si>
  <si>
    <t>I thought I would be blamed for what happened.</t>
  </si>
  <si>
    <t>I wanted to deal with it on my own.</t>
  </si>
  <si>
    <t>I was ashamed/embarrassed.</t>
  </si>
  <si>
    <t>I was concerned others would find out.</t>
  </si>
  <si>
    <t>I did not recognize it as sexual assault at the time.</t>
  </si>
  <si>
    <t>I did not want the people who did it to get in trouble.</t>
  </si>
  <si>
    <t>I was afraid of retaliation.</t>
  </si>
  <si>
    <t>I did not think others would think it was serious.</t>
  </si>
  <si>
    <t>I thought people would try to tell me what to do.</t>
  </si>
  <si>
    <t>It would feel like I was admitting failure.</t>
  </si>
  <si>
    <t>I did not think others would think it was important.</t>
  </si>
  <si>
    <t>I did not think others would understand.</t>
  </si>
  <si>
    <t>I did not have time to deal with it due to academics, work, etc.</t>
  </si>
  <si>
    <t>I did not know the reporting procedure on campus.</t>
  </si>
  <si>
    <t>I feared I would be punished for infractions or violations (e.g., underage drinking).</t>
  </si>
  <si>
    <t>I did not think campus officials could help.</t>
  </si>
  <si>
    <t>I did not think campus officials would do anything about my report.</t>
  </si>
  <si>
    <t>I feared others would harass me or react negatively to me.</t>
  </si>
  <si>
    <t>I thought nothing would be done.</t>
  </si>
  <si>
    <t>I didn’t want others to worry about me.</t>
  </si>
  <si>
    <t>I wanted to forget it happened.</t>
  </si>
  <si>
    <t>Unsure at this time</t>
  </si>
  <si>
    <t>Very dissatisfied</t>
  </si>
  <si>
    <t>Dissatisfied</t>
  </si>
  <si>
    <t>Neither satisfied nor dissatisfied</t>
  </si>
  <si>
    <t>Satisfied</t>
  </si>
  <si>
    <t>Very satisfied</t>
  </si>
  <si>
    <t>I suspect I observed a situation that was sexual assault, but I am not certain.</t>
  </si>
  <si>
    <t>I suspect I observed a situation that could have led to a sexual assault, but I am not certain.</t>
  </si>
  <si>
    <t>I considered intervening but did not feel safe doing so.</t>
  </si>
  <si>
    <t>I considered intervening but did not feel comfortable doing so.</t>
  </si>
  <si>
    <t>I considered intervening but did not know how to do so.</t>
  </si>
  <si>
    <t>I did not intervene.</t>
  </si>
  <si>
    <t>I stepped in and separated the people involved in the situation.</t>
  </si>
  <si>
    <t>I asked the person who appeared to be at risk if they needed help.</t>
  </si>
  <si>
    <t>I confronted the person who appeared to be causing the situation.</t>
  </si>
  <si>
    <t>I created a distraction to cause one or more of the people to disengage from the situation.</t>
  </si>
  <si>
    <t>I asked others to step in with me and diffuse the situation.</t>
  </si>
  <si>
    <t>I told someone in a position of authority about the situation.</t>
  </si>
  <si>
    <t>They stepped in and separated us.</t>
  </si>
  <si>
    <t>They created a distraction.</t>
  </si>
  <si>
    <t>They asked others to step in with them and diffuse the situation.</t>
  </si>
  <si>
    <t>Graduate Student</t>
  </si>
  <si>
    <t>Q36. Thinking about this current academic term, are you a full-time student?</t>
  </si>
  <si>
    <t>Q37. What is your gender?</t>
  </si>
  <si>
    <t>Man</t>
  </si>
  <si>
    <t>Woman</t>
  </si>
  <si>
    <t>Fill in</t>
  </si>
  <si>
    <t>U.S. citizen</t>
  </si>
  <si>
    <t>U.S. permanent resident but not a U.S. citizen</t>
  </si>
  <si>
    <t>Not a U.S. citizen or permanent resident</t>
  </si>
  <si>
    <t>American Indian or Alaska Native</t>
  </si>
  <si>
    <t>Asian</t>
  </si>
  <si>
    <t>Black or African American</t>
  </si>
  <si>
    <t>Native Hawaiian or other Pacific Islander</t>
  </si>
  <si>
    <t>White</t>
  </si>
  <si>
    <t>Dormitory or other campus housing (not a fraternity or sorority house)</t>
  </si>
  <si>
    <t>Fraternity or sorority house (including college-owned housing)</t>
  </si>
  <si>
    <t>None of the above</t>
  </si>
  <si>
    <t>Asexual</t>
  </si>
  <si>
    <t>Bisexual</t>
  </si>
  <si>
    <t>Gay</t>
  </si>
  <si>
    <t>Heterosexual</t>
  </si>
  <si>
    <t>Lesbian</t>
  </si>
  <si>
    <t>Pansexual</t>
  </si>
  <si>
    <t>Queer</t>
  </si>
  <si>
    <t>Questioning</t>
  </si>
  <si>
    <t>Table of Contents</t>
  </si>
  <si>
    <t xml:space="preserve">Click on the underlined names below to jump to the worksheet you would like to view: </t>
  </si>
  <si>
    <t>2. Unwanted Sexual Contact</t>
  </si>
  <si>
    <t>3. Sexual Assault</t>
  </si>
  <si>
    <t>5. Bystander Behaviors</t>
  </si>
  <si>
    <t>6. Demographics</t>
  </si>
  <si>
    <t>7. Technical Information</t>
  </si>
  <si>
    <t>Bystander Behaviors</t>
  </si>
  <si>
    <t>Unwanted Sexual Contact</t>
  </si>
  <si>
    <t>Sexual Assault</t>
  </si>
  <si>
    <t>Demographics</t>
  </si>
  <si>
    <t>Back to Table of Contents</t>
  </si>
  <si>
    <t>In the fall of 2015, we made an error in displaying Q10—"Who was responsible for this behavior?"— in our Qualtrics survey instrument, and it impacted the first eight institutions that administered the 2015–2016 survey. Because of this error, we coded these institutions' Q10 data differently, and therefore, we do not include their data in the comparison group frequencies for this question.</t>
  </si>
  <si>
    <t xml:space="preserve">Sexual Assault </t>
  </si>
  <si>
    <t>All Undergraduate Students</t>
  </si>
  <si>
    <t>Yes, the/at least one person was a student at another institution.</t>
  </si>
  <si>
    <t>Yes, the/at least one person was a faculty member, staff member, or administrator from another institution.</t>
  </si>
  <si>
    <t>Q24. What was the sex of the person/people who sexually assaulted you?</t>
  </si>
  <si>
    <t>They confronted the person who was/people who were assaulting me.</t>
  </si>
  <si>
    <t>1. Campus Climate</t>
  </si>
  <si>
    <t>4. Incident of Sexual Assault</t>
  </si>
  <si>
    <t>Details about Incidents of Sexual Assault</t>
  </si>
  <si>
    <t>Campus Climate</t>
  </si>
  <si>
    <t>The data below are from all students who responded to the survey.</t>
  </si>
  <si>
    <t>n</t>
  </si>
  <si>
    <t>%</t>
  </si>
  <si>
    <t>[Students who selected “Yes” to Q13 received Q14. All other students skipped to the questions on the Bystander Behaviors tab.]</t>
  </si>
  <si>
    <t>[We combined responses to Q15 and Q16 to show where all the sexual assault incidents that students disclosed in this survey took place.]</t>
  </si>
  <si>
    <t>because the majority of victims of sexual assault experienced more than one assault, this information pertains only to the assault the victims chose to describe.</t>
  </si>
  <si>
    <t>[We combined responses from Q15 and Q25 to show where incidents of sexual assault occurred.]</t>
  </si>
  <si>
    <t>[Students who selected “No one” to Q30 received Q31.]</t>
  </si>
  <si>
    <t>[Students who selected “Yes” to Q32 received Q33.]</t>
  </si>
  <si>
    <t>[Students who selected “Yes” to Q32 received Q34.]</t>
  </si>
  <si>
    <t>[Note: A few students at undergraduate institutions reported being graduate students, and we show that data here.]</t>
  </si>
  <si>
    <t>We combined data from Q15—"Where did the sexual assault occur?" shown to students who experienced one assault—and Q16—"Please mark how many incidents of sexual assault you have experienced at each of the following locations" shown to students who experienced multiple assaults—to capture where all the sexual assault incidents that students disclosed in this survey took place.</t>
  </si>
  <si>
    <t>We combined data from Q15—"Where did the sexual assault occur?" shown to students who experienced one sexual assault—and Q25—"Where did the sexual assault occur?" shown to students who experienced multiple assaults—to show where the one incident of sexual assault that students chose to describe in this survey occurred.</t>
  </si>
  <si>
    <t xml:space="preserve">They confronted the person who was assaulting me/was attempting to assault me/I suspect was attempting to assault me. </t>
  </si>
  <si>
    <t xml:space="preserve">[Students who selected “Yes” to one or more of the questions in Q6 received Q7.]  </t>
  </si>
  <si>
    <t xml:space="preserve">[Students who selected “Yes” to one or more of the questions in Q6 received Q8.]  </t>
  </si>
  <si>
    <t xml:space="preserve">[Students who selected an option other than “Never” for at least one item in Q9 received Q10.]  </t>
  </si>
  <si>
    <t>[Students who selected “Yes” to Q11 received Q12.]</t>
  </si>
  <si>
    <t>[Students who selected “Yes” to Q27 received Q28.]</t>
  </si>
  <si>
    <t>[Students who selected “Yes” to Q28 received Q29.]</t>
  </si>
  <si>
    <t>[Students who DID NOT select “No one” to Q30 received Q32.]</t>
  </si>
  <si>
    <t>[Students who selected “No,” “I suspect . . .,” or skipped QI received QII.]</t>
  </si>
  <si>
    <t xml:space="preserve">Students who answered “One person” in Q17—"How many people sexually assaulted you?"— saw Branch A. Students who answered “More than one person” or “I am not sure” in Q17, or who saw Q17 but did not respond, saw Branch B. Questions in Branch A and B are identical, but sometimes Branch B employs the plural form. We have combined questions from Branches A and B into the frequencies we show for Q18–Q34. </t>
  </si>
  <si>
    <t>[The frequencies below are for students who selected "Yes" for QI, indicating that they believed they had observed a sexual assault.]</t>
  </si>
  <si>
    <t>[The frequencies below are for students who selected "Yes" for QII, indicating that they believed they had observed a situation that could have led to a sexual assault.]</t>
  </si>
  <si>
    <t>[The frequencies below are for students who selected "Yes" for QI and QIII, indicating that they had intervened when they had observed a sexual assault.]</t>
  </si>
  <si>
    <t>[The frequencies below are for students who selected "Yes" for QII and QIII, indicating that they had intervened when they had observed a situation that could have led to a sexual assault.]</t>
  </si>
  <si>
    <t>[The frequencies below are for students who selected "Yes" to QI.]</t>
  </si>
  <si>
    <t xml:space="preserve">[The frequencies below are for students who selected "Yes" to QI and QII.] </t>
  </si>
  <si>
    <t>Hispanic or Latino/a</t>
  </si>
  <si>
    <t>Two or more races</t>
  </si>
  <si>
    <t>Unknown</t>
  </si>
  <si>
    <r>
      <t xml:space="preserve">Q10. Who was responsible for this behavior? </t>
    </r>
    <r>
      <rPr>
        <b/>
        <i/>
        <sz val="11"/>
        <color theme="1"/>
        <rFont val="Calibri"/>
        <family val="2"/>
        <scheme val="minor"/>
      </rPr>
      <t>(Check all that apply)</t>
    </r>
  </si>
  <si>
    <r>
      <t xml:space="preserve">Q29. How did they intervene? </t>
    </r>
    <r>
      <rPr>
        <b/>
        <i/>
        <sz val="11"/>
        <color theme="1"/>
        <rFont val="Calibri"/>
        <family val="2"/>
        <scheme val="minor"/>
      </rPr>
      <t>(Check all that apply)</t>
    </r>
  </si>
  <si>
    <r>
      <t>Q30. Whom did you tell about the sexual assault?</t>
    </r>
    <r>
      <rPr>
        <b/>
        <i/>
        <sz val="11"/>
        <color theme="1"/>
        <rFont val="Calibri"/>
        <family val="2"/>
        <scheme val="minor"/>
      </rPr>
      <t xml:space="preserve"> (Check all that apply)</t>
    </r>
  </si>
  <si>
    <r>
      <t xml:space="preserve">Q31. What stopped you from telling anyone about the sexual assault? </t>
    </r>
    <r>
      <rPr>
        <b/>
        <i/>
        <sz val="11"/>
        <color theme="1"/>
        <rFont val="Calibri"/>
        <family val="2"/>
        <scheme val="minor"/>
      </rPr>
      <t>(Check all that apply)</t>
    </r>
  </si>
  <si>
    <r>
      <t xml:space="preserve">Residence (house, apartment, etc.) </t>
    </r>
    <r>
      <rPr>
        <i/>
        <sz val="11"/>
        <color theme="1"/>
        <rFont val="Calibri"/>
        <family val="2"/>
        <scheme val="minor"/>
      </rPr>
      <t xml:space="preserve">within </t>
    </r>
    <r>
      <rPr>
        <sz val="11"/>
        <color theme="1"/>
        <rFont val="Calibri"/>
        <family val="2"/>
        <scheme val="minor"/>
      </rPr>
      <t>walking distance to the institution</t>
    </r>
  </si>
  <si>
    <r>
      <t xml:space="preserve">Residence (house, apartment, etc.) </t>
    </r>
    <r>
      <rPr>
        <i/>
        <sz val="11"/>
        <color theme="1"/>
        <rFont val="Calibri"/>
        <family val="2"/>
        <scheme val="minor"/>
      </rPr>
      <t>farther than</t>
    </r>
    <r>
      <rPr>
        <sz val="11"/>
        <color theme="1"/>
        <rFont val="Calibri"/>
        <family val="2"/>
        <scheme val="minor"/>
      </rPr>
      <t xml:space="preserve"> walking distance to the institution</t>
    </r>
  </si>
  <si>
    <r>
      <t xml:space="preserve">Students who were sexually assaulted were asked a series of questions about details of the assault. These questions appear on the "Details about Incidents of Sexual Assault" tab. Students who were sexually assaulted multiple times were asked to focus on only </t>
    </r>
    <r>
      <rPr>
        <u/>
        <sz val="11"/>
        <color theme="1"/>
        <rFont val="Calibri"/>
        <family val="2"/>
        <scheme val="minor"/>
      </rPr>
      <t>one incident</t>
    </r>
    <r>
      <rPr>
        <sz val="11"/>
        <color theme="1"/>
        <rFont val="Calibri"/>
        <family val="2"/>
        <scheme val="minor"/>
      </rPr>
      <t xml:space="preserve"> of sexual assault when answering these questions. The majority of victims of sexual assault experienced more than one assault, and information on this tab reflects the one assault they chose to describe, not all the incidents they experienced.</t>
    </r>
  </si>
  <si>
    <r>
      <t xml:space="preserve">Branch 1 - Students who </t>
    </r>
    <r>
      <rPr>
        <b/>
        <i/>
        <u/>
        <sz val="12"/>
        <color rgb="FF263A7E"/>
        <rFont val="Calibri"/>
        <family val="2"/>
        <scheme val="minor"/>
      </rPr>
      <t>did not</t>
    </r>
    <r>
      <rPr>
        <b/>
        <i/>
        <sz val="12"/>
        <color rgb="FF263A7E"/>
        <rFont val="Calibri"/>
        <family val="2"/>
        <scheme val="minor"/>
      </rPr>
      <t xml:space="preserve"> experience sexual assault</t>
    </r>
  </si>
  <si>
    <r>
      <t xml:space="preserve">Branch 2 - Students who a) </t>
    </r>
    <r>
      <rPr>
        <b/>
        <i/>
        <u/>
        <sz val="12"/>
        <color rgb="FF263A7E"/>
        <rFont val="Calibri"/>
        <family val="2"/>
        <scheme val="minor"/>
      </rPr>
      <t>suspect</t>
    </r>
    <r>
      <rPr>
        <b/>
        <i/>
        <sz val="12"/>
        <color rgb="FF263A7E"/>
        <rFont val="Calibri"/>
        <family val="2"/>
        <scheme val="minor"/>
      </rPr>
      <t xml:space="preserve"> they were sexually assaulted, b) experienced an </t>
    </r>
    <r>
      <rPr>
        <b/>
        <i/>
        <u/>
        <sz val="12"/>
        <color rgb="FF263A7E"/>
        <rFont val="Calibri"/>
        <family val="2"/>
        <scheme val="minor"/>
      </rPr>
      <t>attempted</t>
    </r>
    <r>
      <rPr>
        <b/>
        <i/>
        <sz val="12"/>
        <color rgb="FF263A7E"/>
        <rFont val="Calibri"/>
        <family val="2"/>
        <scheme val="minor"/>
      </rPr>
      <t xml:space="preserve"> sexual assault, or c) </t>
    </r>
    <r>
      <rPr>
        <b/>
        <i/>
        <u/>
        <sz val="12"/>
        <color rgb="FF263A7E"/>
        <rFont val="Calibri"/>
        <family val="2"/>
        <scheme val="minor"/>
      </rPr>
      <t>suspect</t>
    </r>
    <r>
      <rPr>
        <b/>
        <i/>
        <sz val="12"/>
        <color rgb="FF263A7E"/>
        <rFont val="Calibri"/>
        <family val="2"/>
        <scheme val="minor"/>
      </rPr>
      <t xml:space="preserve"> they experienced an </t>
    </r>
    <r>
      <rPr>
        <b/>
        <i/>
        <u/>
        <sz val="12"/>
        <color rgb="FF263A7E"/>
        <rFont val="Calibri"/>
        <family val="2"/>
        <scheme val="minor"/>
      </rPr>
      <t>attempted</t>
    </r>
    <r>
      <rPr>
        <b/>
        <i/>
        <sz val="12"/>
        <color rgb="FF263A7E"/>
        <rFont val="Calibri"/>
        <family val="2"/>
        <scheme val="minor"/>
      </rPr>
      <t xml:space="preserve"> sexual assault</t>
    </r>
  </si>
  <si>
    <t>Branch 1, Q3. Did you intervene?</t>
  </si>
  <si>
    <r>
      <t xml:space="preserve">Branch 1, Q4. How did you intervene? </t>
    </r>
    <r>
      <rPr>
        <b/>
        <i/>
        <sz val="11"/>
        <color theme="1"/>
        <rFont val="Calibri"/>
        <family val="2"/>
        <scheme val="minor"/>
      </rPr>
      <t>(Check all that apply)</t>
    </r>
  </si>
  <si>
    <t>Branch 2, Q1. Were there any bystanders during the incident?</t>
  </si>
  <si>
    <t>Branch 2, Q2. Did they intervene?</t>
  </si>
  <si>
    <r>
      <t xml:space="preserve">Branch 2, Q3. How did they intervene? </t>
    </r>
    <r>
      <rPr>
        <b/>
        <i/>
        <sz val="11"/>
        <color theme="1"/>
        <rFont val="Calibri"/>
        <family val="2"/>
        <scheme val="minor"/>
      </rPr>
      <t>(Check all that apply)</t>
    </r>
  </si>
  <si>
    <t xml:space="preserve">Bystander Branch 2 has three versions of Q1, Q2, and Q3. The first version is for students who suspect that they were sexually assaulted, the second version is for students who experienced an attempted sexual assault, and the third version is for students who suspected that they experienced an attempted sexual assault. We combined data from these three versions for each question in the Branch 2 section of the "Bystander Behaviors" tab. </t>
  </si>
  <si>
    <t>Nonbinary, please specify</t>
  </si>
  <si>
    <t>Q38. Are you transgender?</t>
  </si>
  <si>
    <t>Q39. What is your citizenship status?</t>
  </si>
  <si>
    <t>Q40. Are you Hispanic or Latino/a?</t>
  </si>
  <si>
    <r>
      <t xml:space="preserve">Q41. Please indicate the race or races with which you identify. </t>
    </r>
    <r>
      <rPr>
        <b/>
        <i/>
        <sz val="11"/>
        <color theme="1"/>
        <rFont val="Calibri"/>
        <family val="2"/>
        <scheme val="minor"/>
      </rPr>
      <t>(Choose one or more)</t>
    </r>
  </si>
  <si>
    <t>Q42. Which of the following best describes where you are currently living?</t>
  </si>
  <si>
    <t>Q43. Is your housing single gender?</t>
  </si>
  <si>
    <t>Q44. Which term best describes your sexual orientation?</t>
  </si>
  <si>
    <t>Race/ethnicity calculated by HEDS based on responses to Q39, Q40, and Q41</t>
  </si>
  <si>
    <t>[Students who selected “Dormitory or other campus housing” or “Fraternity or sorority house” to Q42 received Q43.]</t>
  </si>
  <si>
    <r>
      <t>Response Rate</t>
    </r>
    <r>
      <rPr>
        <i/>
        <vertAlign val="superscript"/>
        <sz val="11"/>
        <color theme="1"/>
        <rFont val="Calibri (Body)"/>
      </rPr>
      <t>2</t>
    </r>
  </si>
  <si>
    <t>First-Year Women</t>
  </si>
  <si>
    <t>Sophomore Women</t>
  </si>
  <si>
    <t>Junior Women</t>
  </si>
  <si>
    <t>Senior Women</t>
  </si>
  <si>
    <t>First-Year Men</t>
  </si>
  <si>
    <t>Sophomore Men</t>
  </si>
  <si>
    <t>Junior Men</t>
  </si>
  <si>
    <t>Senior Men</t>
  </si>
  <si>
    <t>Undergraduate Women Respondents</t>
  </si>
  <si>
    <t>Undergraduate Men Respondents</t>
  </si>
  <si>
    <t>-</t>
  </si>
  <si>
    <t>Small Institutions (2015–2016 &amp; 2016–2017)</t>
  </si>
  <si>
    <t>Large Institutions (2015–2016 &amp; 2016–2017)</t>
  </si>
  <si>
    <r>
      <t>All Undergraduate Respondents</t>
    </r>
    <r>
      <rPr>
        <b/>
        <vertAlign val="superscript"/>
        <sz val="11"/>
        <rFont val="Calibri (Body)"/>
      </rPr>
      <t>1</t>
    </r>
  </si>
  <si>
    <t>The data below are from students who indicated that they had been sexually assaulted. We asked students who had experienced one or more sexual assaults to describe, in detail, one assault. Please note,</t>
  </si>
  <si>
    <t>HWS</t>
  </si>
  <si>
    <r>
      <t xml:space="preserve">The data below are from students who indicated that they </t>
    </r>
    <r>
      <rPr>
        <u/>
        <sz val="12"/>
        <color theme="1"/>
        <rFont val="Calibri"/>
        <family val="2"/>
        <scheme val="minor"/>
      </rPr>
      <t>had not</t>
    </r>
    <r>
      <rPr>
        <sz val="12"/>
        <color theme="1"/>
        <rFont val="Calibri"/>
        <family val="2"/>
        <charset val="134"/>
        <scheme val="minor"/>
      </rPr>
      <t xml:space="preserve"> experienced sexual assault.</t>
    </r>
  </si>
  <si>
    <t>Small Institutions (2017–2018 &amp; 2018–2019)</t>
  </si>
  <si>
    <t>Large Institutions (2017–2018 &amp; 2018–2019)</t>
  </si>
  <si>
    <t>This file summarizes data from approximately 66,600 students at 114 institutions in total, including 104 small institutions and 10 large institutions that administered the HEDS Sexual Assault Campus Climate Survey in the 2015–2016, 2016–2017, 2017–2018 and/or 2018–2019 academic years. We designated schools with fewer than 4,000 undergraduate students as small institutions and schools with 4,000 or more undergraduate students as large institutions. Although these institutions vary in size and come from diverse Carnegie Classifications, most are private and predominantly serve undergraduate students. This report focuses only on undergraduate students.</t>
  </si>
  <si>
    <r>
      <rPr>
        <vertAlign val="superscript"/>
        <sz val="10"/>
        <color theme="1"/>
        <rFont val="Calibri (Body)"/>
      </rPr>
      <t>1</t>
    </r>
    <r>
      <rPr>
        <sz val="10"/>
        <color theme="1"/>
        <rFont val="Calibri"/>
        <family val="2"/>
        <scheme val="minor"/>
      </rPr>
      <t xml:space="preserve">The "All Undergraduate Respondents" group includes all students who submitted surveys, including those who did not identify as women or men.
</t>
    </r>
    <r>
      <rPr>
        <vertAlign val="superscript"/>
        <sz val="10"/>
        <color theme="1"/>
        <rFont val="Calibri (Body)"/>
      </rPr>
      <t>2</t>
    </r>
    <r>
      <rPr>
        <sz val="10"/>
        <color theme="1"/>
        <rFont val="Calibri"/>
        <family val="2"/>
        <scheme val="minor"/>
      </rPr>
      <t xml:space="preserve">We calculated the response rate by dividing an institution's total number of submitted surveys by the number of emails successfully delivered through Qualtrics. Because we were unable to determine the number of undergraduate students that were contacted for the 2015–2016 and 2016–2017 administrations, we only provide the response rates for the 2017–2018 and 2018–2019 administrations.
</t>
    </r>
    <r>
      <rPr>
        <sz val="10"/>
        <color theme="1"/>
        <rFont val="Calibri (Body)_x0000_"/>
      </rPr>
      <t>Undergraduate students include all respondents from undergraduate-only institutions and respondents from institutions that offer both undergraduate and graduate degrees who indicated they were undergraduate students.</t>
    </r>
  </si>
  <si>
    <t>This report contains comparative frequencies for undergraduate students who took the HEDS Sexual Assault Campus Climate Survey. 
Each data tab compares your students who took the survey during the 2018–2019 academic year to students at small institutions and large institutions that participated in the survey in the 2015–2016, 2016–2017, 2017–2018, or 2018–2019 academic years. 
Schools with fewer than 4,000 undergraduate students are in the small institution group, and schools with 4,000 or more undergraduate students are in the large institution group. We have combined institutions that do and do not belong to HEDS in the data.</t>
  </si>
  <si>
    <t>Q35. What is your college classification for the 2018–2019 Academic Year?</t>
  </si>
  <si>
    <t>HEDS Sexual Assault Campus Climate Survey
2019 Undergraduate Frequency Report
Hobart and William Smith Colleges</t>
  </si>
  <si>
    <t>Q1. Below are statements about your views on the general climate at HWS. Please indicate the extent to which you agree or disagree with each.</t>
  </si>
  <si>
    <t>Faculty, staff, and administrators respect what students at HWS think.</t>
  </si>
  <si>
    <t>Faculty, staff, and administrators at HWS are genuinely concerned about students' welfare.</t>
  </si>
  <si>
    <t>Students at HWS are genuinely concerned about the welfare of other students.</t>
  </si>
  <si>
    <t>I feel like I am a part of the HWS community.</t>
  </si>
  <si>
    <t>Q2. Below are statements about your views on the extent to which different groups contribute to the general climate at HWS. Please indicate the extent to which you agree or disagree with each.</t>
  </si>
  <si>
    <t>The faculty contributes to a positive and supportive campus climate at HWS.</t>
  </si>
  <si>
    <t>The staff contributes to a positive and supportive campus climate at HWS.</t>
  </si>
  <si>
    <t>The administration contributes to a positive and supportive campus climate at HWS.</t>
  </si>
  <si>
    <t>The students contribute to a positive and supportive campus climate at HWS.</t>
  </si>
  <si>
    <t>Q3. Below are statements about your views on HWS’s response to difficult or dangerous situations. Please indicate the extent to which you agree or disagree with each.</t>
  </si>
  <si>
    <t>There is a good support system at HWS for students going through difficult times.</t>
  </si>
  <si>
    <t>Q4. Below are statements about your views on sexual assault at HWS. Please indicate the extent to which you agree or disagree with each.</t>
  </si>
  <si>
    <t>I believe that the number of sexual assaults that occur on campus, off campus at an event or program connected with HWS, or at a social activity or party near campus is low.</t>
  </si>
  <si>
    <t>I do not believe that I or one of my friends is at risk for being sexually assaulted on campus, off campus at an event or program connected with HWS, or at a social activity or party near campus.</t>
  </si>
  <si>
    <t>I believe that students at HWS would intervene if they witnessed a sexual assault.</t>
  </si>
  <si>
    <t>Q5. Below are statements about your views on what might happen if someone were to report a sexual assault to an official at HWS. Please indicate the extent to which you agree or disagree with each.</t>
  </si>
  <si>
    <t>Q6. Have you received information or education from HWS about:</t>
  </si>
  <si>
    <t>HWS's confidential resources for sexual assault and how to locate them on campus?</t>
  </si>
  <si>
    <t>Q7. Overall, how much do you remember about the information or education from HWS about sexual assault?</t>
  </si>
  <si>
    <t>Q8. Overall, how helpful did you think the information or education from HWS about sexual assault was?</t>
  </si>
  <si>
    <t xml:space="preserve">Q9. Since starting at HWS, how often have you experienced the following forms of unwanted sexual contact while you were (a) on campus; (b) off campus at an event or program connected with </t>
  </si>
  <si>
    <t>HWS, including study abroad and internships; or (c) at a social activity or party near campus such as at an apartment, restaurant, or bar?</t>
  </si>
  <si>
    <t xml:space="preserve">Q11. Since starting at HWS, has anyone attempted, but not succeeded in, sexually assaulting you while you were (a) on campus; (b) off campus at an event or program connected with </t>
  </si>
  <si>
    <t>Q13. Since starting at HWS, have you been sexually assaulted while you were (a) on campus; (b) off campus at an event or program connected with HWS,</t>
  </si>
  <si>
    <t>Q14. Since starting at HWS, how many incidents of sexual assault have you experienced while you were (a) on campus; (b) off campus at an event or program connected with HWS,</t>
  </si>
  <si>
    <t>On the HWS campus, in a dormitory or other campus housing (not a fraternity or sorority house)</t>
  </si>
  <si>
    <t>On the HWS campus, in a nonresidential building or some other location on campus</t>
  </si>
  <si>
    <t>Q22. Was the person/Were the people who sexually assaulted you affiliated with HWS or another college or university? (Check all that apply)</t>
  </si>
  <si>
    <t>Yes, the/at least one person was a student at HWS.</t>
  </si>
  <si>
    <t>Yes, the/at least one person was a faculty member, staff member, or administrator from HWS.</t>
  </si>
  <si>
    <t>The person was/people were not affiliated with HWS or another institution.</t>
  </si>
  <si>
    <t>Faculty, staff, or administrator from HWS</t>
  </si>
  <si>
    <t>Q32. Did you use HWS’s procedures for making a formal report about the sexual assault?</t>
  </si>
  <si>
    <t>Q33. How satisfied were you with HWS’s process for making a formal report about sexual assault?</t>
  </si>
  <si>
    <t>Q34. How satisfied were you with HWS’s response to your report?</t>
  </si>
  <si>
    <t>Branch 1, Q1. Since starting at HWS, have you observed a situation that you believe was sexual assault?</t>
  </si>
  <si>
    <t>Branch 1, Q2. Since starting at HWS, have you observed a situation that you believe could have led to a sexual assault?</t>
  </si>
  <si>
    <t xml:space="preserve">We have broken down responses to Q13—"Since starting at HWS, have you been sexually assaulted while you were (a) on campus; (b) off campus at an event or program connected with HWS, including study abroad and internships; or (c) at a social activity or party near campus such as at an apartment, restaurant, or bar?"—by class year. Students who answered "No" or "I suspect that I was sexually assaulted, but I am not certain" in Q13 skipped directly to Section Three: Bystander Behaviors (Branch One or Branch Two: Versions One, Two, or Three). </t>
  </si>
  <si>
    <t>Released 7/1/19</t>
  </si>
  <si>
    <t>Q23. Which of the following describes your relationship with the person/people who sexually assaulted you at the time of the assault? (Check all that apply)</t>
  </si>
  <si>
    <t>Q12. Who attempted to sexually assault you? (Check all that apply)</t>
  </si>
  <si>
    <t>Q18. When you were sexually assaulted, which of the following happened? (Check all that apply)</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</si>
</sst>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2"/>
      <color theme="1"/>
      <name val="Calibri"/>
      <family val="2"/>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name val="Calibri"/>
      <family val="2"/>
      <scheme val="minor"/>
    </font>
    <font>
      <sz val="10"/>
      <color theme="1"/>
      <name val="Calibri"/>
      <family val="2"/>
      <scheme val="minor"/>
    </font>
    <font>
      <u/>
      <sz val="12"/>
      <color theme="10"/>
      <name val="Calibri"/>
      <family val="2"/>
      <scheme val="minor"/>
    </font>
    <font>
      <u/>
      <sz val="11"/>
      <color theme="10"/>
      <name val="Calibri"/>
      <family val="2"/>
      <scheme val="minor"/>
    </font>
    <font>
      <u/>
      <sz val="12"/>
      <color theme="11"/>
      <name val="Calibri"/>
      <family val="2"/>
      <scheme val="minor"/>
    </font>
    <font>
      <sz val="8"/>
      <name val="Calibri"/>
      <family val="2"/>
      <scheme val="minor"/>
    </font>
    <font>
      <sz val="12"/>
      <color theme="8"/>
      <name val="Calibri"/>
      <family val="2"/>
      <scheme val="minor"/>
    </font>
    <font>
      <sz val="12"/>
      <color rgb="FF00B050"/>
      <name val="Calibri"/>
      <family val="2"/>
      <scheme val="minor"/>
    </font>
    <font>
      <sz val="12"/>
      <color rgb="FF7030A0"/>
      <name val="Calibri"/>
      <family val="2"/>
      <scheme val="minor"/>
    </font>
    <font>
      <sz val="12"/>
      <color rgb="FFFF0000"/>
      <name val="Calibri"/>
      <family val="2"/>
      <scheme val="minor"/>
    </font>
    <font>
      <b/>
      <sz val="11"/>
      <color theme="1"/>
      <name val="Calibri"/>
      <family val="2"/>
      <scheme val="minor"/>
    </font>
    <font>
      <b/>
      <i/>
      <sz val="12"/>
      <color rgb="FF263A7E"/>
      <name val="Calibri"/>
      <family val="2"/>
      <scheme val="minor"/>
    </font>
    <font>
      <b/>
      <i/>
      <u/>
      <sz val="12"/>
      <color rgb="FF263A7E"/>
      <name val="Calibri"/>
      <family val="2"/>
      <scheme val="minor"/>
    </font>
    <font>
      <i/>
      <sz val="11"/>
      <color theme="1"/>
      <name val="Calibri"/>
      <family val="2"/>
      <scheme val="minor"/>
    </font>
    <font>
      <b/>
      <i/>
      <sz val="12"/>
      <color theme="1"/>
      <name val="Calibri"/>
      <family val="2"/>
      <scheme val="minor"/>
    </font>
    <font>
      <b/>
      <i/>
      <sz val="11"/>
      <color theme="1"/>
      <name val="Calibri"/>
      <family val="2"/>
      <scheme val="minor"/>
    </font>
    <font>
      <u/>
      <sz val="11"/>
      <color theme="1"/>
      <name val="Calibri"/>
      <family val="2"/>
      <scheme val="minor"/>
    </font>
    <font>
      <sz val="11"/>
      <name val="Calibri"/>
      <family val="2"/>
      <scheme val="minor"/>
    </font>
    <font>
      <b/>
      <sz val="14"/>
      <name val="Calibri"/>
      <family val="2"/>
      <scheme val="minor"/>
    </font>
    <font>
      <b/>
      <sz val="12"/>
      <name val="Calibri"/>
      <family val="2"/>
      <scheme val="minor"/>
    </font>
    <font>
      <sz val="12"/>
      <color rgb="FF9C0006"/>
      <name val="Calibri"/>
      <family val="2"/>
      <scheme val="minor"/>
    </font>
    <font>
      <sz val="12"/>
      <color rgb="FF9C5700"/>
      <name val="Calibri"/>
      <family val="2"/>
      <scheme val="minor"/>
    </font>
    <font>
      <i/>
      <vertAlign val="superscript"/>
      <sz val="11"/>
      <color theme="1"/>
      <name val="Calibri (Body)"/>
    </font>
    <font>
      <vertAlign val="superscript"/>
      <sz val="10"/>
      <color theme="1"/>
      <name val="Calibri (Body)"/>
    </font>
    <font>
      <sz val="10"/>
      <color theme="1"/>
      <name val="Calibri (Body)_x0000_"/>
    </font>
    <font>
      <b/>
      <vertAlign val="superscript"/>
      <sz val="11"/>
      <name val="Calibri (Body)"/>
    </font>
    <font>
      <b/>
      <sz val="11"/>
      <color theme="1"/>
      <name val="Calibri"/>
      <family val="2"/>
    </font>
    <font>
      <sz val="11"/>
      <color theme="1"/>
      <name val="Calibri"/>
      <family val="2"/>
    </font>
    <font>
      <u/>
      <sz val="12"/>
      <color theme="1"/>
      <name val="Calibri"/>
      <family val="2"/>
      <scheme val="minor"/>
    </font>
    <font>
      <sz val="12"/>
      <color rgb="FF264A60"/>
      <name val="Arial"/>
      <family val="2"/>
    </font>
    <font>
      <sz val="11"/>
      <color rgb="FF9C0006"/>
      <name val="Calibri"/>
      <family val="2"/>
      <scheme val="minor"/>
    </font>
    <font>
      <i/>
      <sz val="11"/>
      <color rgb="FF9C0006"/>
      <name val="Calibri"/>
      <family val="2"/>
      <scheme val="minor"/>
    </font>
    <font>
      <i/>
      <sz val="12"/>
      <color theme="1"/>
      <name val="Calibri"/>
      <family val="2"/>
      <scheme val="minor"/>
    </font>
    <font>
      <i/>
      <sz val="12"/>
      <color rgb="FF9C0006"/>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theme="0"/>
      </patternFill>
    </fill>
    <fill>
      <patternFill patternType="solid">
        <fgColor theme="4" tint="0.79998168889431442"/>
        <bgColor indexed="64"/>
      </patternFill>
    </fill>
    <fill>
      <patternFill patternType="solid">
        <fgColor rgb="FFFFC7CE"/>
      </patternFill>
    </fill>
    <fill>
      <patternFill patternType="solid">
        <fgColor rgb="FFFFEB9C"/>
      </patternFill>
    </fill>
  </fills>
  <borders count="4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diagonal/>
    </border>
    <border>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medium">
        <color auto="1"/>
      </right>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thin">
        <color auto="1"/>
      </left>
      <right style="thin">
        <color auto="1"/>
      </right>
      <top/>
      <bottom style="thin">
        <color auto="1"/>
      </bottom>
      <diagonal/>
    </border>
  </borders>
  <cellStyleXfs count="14">
    <xf numFmtId="0" fontId="0"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40" fillId="8" borderId="0" applyNumberFormat="0" applyBorder="0" applyAlignment="0" applyProtection="0"/>
  </cellStyleXfs>
  <cellXfs count="556">
    <xf numFmtId="0" fontId="0" fillId="0" borderId="0" xfId="0"/>
    <xf numFmtId="0" fontId="0" fillId="2" borderId="0" xfId="0" applyFill="1"/>
    <xf numFmtId="0" fontId="9" fillId="2" borderId="0" xfId="0" applyFont="1" applyFill="1" applyAlignment="1"/>
    <xf numFmtId="0" fontId="0" fillId="2" borderId="0" xfId="0" applyFill="1" applyAlignment="1"/>
    <xf numFmtId="0" fontId="9" fillId="2" borderId="3" xfId="0" applyFont="1" applyFill="1" applyBorder="1"/>
    <xf numFmtId="0" fontId="9" fillId="5" borderId="6" xfId="0" applyFont="1" applyFill="1" applyBorder="1" applyAlignment="1">
      <alignment vertical="top" wrapText="1"/>
    </xf>
    <xf numFmtId="0" fontId="9" fillId="5" borderId="11" xfId="0" applyFont="1" applyFill="1" applyBorder="1" applyAlignment="1">
      <alignment vertical="top" wrapText="1"/>
    </xf>
    <xf numFmtId="0" fontId="0" fillId="0" borderId="0" xfId="0" applyFont="1"/>
    <xf numFmtId="0" fontId="0" fillId="2" borderId="0" xfId="0" applyFont="1" applyFill="1"/>
    <xf numFmtId="0" fontId="0" fillId="2" borderId="4" xfId="0" applyFont="1" applyFill="1" applyBorder="1"/>
    <xf numFmtId="0" fontId="0" fillId="2" borderId="9" xfId="0" applyFont="1" applyFill="1" applyBorder="1"/>
    <xf numFmtId="0" fontId="0" fillId="2" borderId="10" xfId="0" applyFont="1" applyFill="1" applyBorder="1"/>
    <xf numFmtId="0" fontId="9" fillId="5" borderId="34" xfId="0" applyFont="1" applyFill="1" applyBorder="1" applyAlignment="1">
      <alignment vertical="top" wrapText="1"/>
    </xf>
    <xf numFmtId="0" fontId="9" fillId="5" borderId="4" xfId="0" applyFont="1" applyFill="1" applyBorder="1" applyAlignment="1">
      <alignment vertical="top" wrapText="1"/>
    </xf>
    <xf numFmtId="0" fontId="9" fillId="5" borderId="2" xfId="0" applyFont="1" applyFill="1" applyBorder="1" applyAlignment="1">
      <alignment vertical="top" wrapText="1"/>
    </xf>
    <xf numFmtId="0" fontId="9" fillId="5" borderId="10" xfId="0" applyFont="1" applyFill="1" applyBorder="1" applyAlignment="1">
      <alignment vertical="top" wrapText="1"/>
    </xf>
    <xf numFmtId="0" fontId="0" fillId="2" borderId="0" xfId="0" applyFont="1" applyFill="1" applyBorder="1" applyAlignment="1">
      <alignment horizontal="center" wrapText="1"/>
    </xf>
    <xf numFmtId="0" fontId="0" fillId="2" borderId="0" xfId="0" applyFont="1" applyFill="1" applyBorder="1" applyAlignment="1">
      <alignment horizontal="left"/>
    </xf>
    <xf numFmtId="0" fontId="9" fillId="5" borderId="0" xfId="0" applyFont="1" applyFill="1" applyBorder="1" applyAlignment="1">
      <alignment vertical="top" wrapText="1"/>
    </xf>
    <xf numFmtId="0" fontId="9" fillId="2" borderId="2" xfId="0" applyFont="1" applyFill="1" applyBorder="1" applyAlignment="1"/>
    <xf numFmtId="0" fontId="0" fillId="2" borderId="0" xfId="0" applyFont="1" applyFill="1" applyAlignment="1"/>
    <xf numFmtId="0" fontId="9" fillId="2" borderId="0" xfId="0" applyFont="1" applyFill="1" applyBorder="1" applyAlignment="1"/>
    <xf numFmtId="0" fontId="9" fillId="2" borderId="0" xfId="0" applyFont="1" applyFill="1"/>
    <xf numFmtId="0" fontId="16" fillId="2" borderId="0" xfId="0" applyFont="1" applyFill="1"/>
    <xf numFmtId="0" fontId="17" fillId="2" borderId="0" xfId="0" applyFont="1" applyFill="1"/>
    <xf numFmtId="0" fontId="18" fillId="2" borderId="0" xfId="0" applyFont="1" applyFill="1"/>
    <xf numFmtId="0" fontId="9" fillId="2" borderId="16" xfId="0" applyFont="1" applyFill="1" applyBorder="1"/>
    <xf numFmtId="0" fontId="0" fillId="2" borderId="24" xfId="0" applyFont="1" applyFill="1" applyBorder="1"/>
    <xf numFmtId="0" fontId="0" fillId="2" borderId="16" xfId="0" applyFont="1" applyFill="1" applyBorder="1"/>
    <xf numFmtId="0" fontId="0" fillId="2" borderId="2" xfId="0" applyFont="1" applyFill="1" applyBorder="1"/>
    <xf numFmtId="0" fontId="0" fillId="7" borderId="2" xfId="0" applyFont="1" applyFill="1" applyBorder="1"/>
    <xf numFmtId="0" fontId="9" fillId="7" borderId="6" xfId="0" applyFont="1" applyFill="1" applyBorder="1" applyAlignment="1">
      <alignment horizontal="center"/>
    </xf>
    <xf numFmtId="0" fontId="0" fillId="7" borderId="6" xfId="0" applyFont="1" applyFill="1" applyBorder="1" applyAlignment="1">
      <alignment horizontal="center"/>
    </xf>
    <xf numFmtId="0" fontId="19" fillId="0" borderId="0" xfId="0" applyFont="1"/>
    <xf numFmtId="0" fontId="20" fillId="5" borderId="5" xfId="0" applyFont="1" applyFill="1" applyBorder="1" applyAlignment="1">
      <alignment vertical="center"/>
    </xf>
    <xf numFmtId="0" fontId="21" fillId="7" borderId="9" xfId="0" applyFont="1" applyFill="1" applyBorder="1"/>
    <xf numFmtId="0" fontId="20" fillId="7" borderId="6" xfId="0" applyFont="1" applyFill="1" applyBorder="1" applyAlignment="1">
      <alignment horizontal="center" wrapText="1"/>
    </xf>
    <xf numFmtId="0" fontId="20" fillId="7" borderId="11" xfId="0" applyFont="1" applyFill="1" applyBorder="1" applyAlignment="1">
      <alignment horizontal="center" wrapText="1"/>
    </xf>
    <xf numFmtId="0" fontId="9" fillId="0" borderId="0" xfId="0" applyFont="1" applyAlignment="1">
      <alignment horizontal="left" vertical="center"/>
    </xf>
    <xf numFmtId="0" fontId="9" fillId="0" borderId="0" xfId="0" applyFont="1" applyAlignment="1">
      <alignment horizontal="center" vertical="center" wrapText="1"/>
    </xf>
    <xf numFmtId="0" fontId="0" fillId="0" borderId="0" xfId="0" applyFont="1" applyAlignment="1">
      <alignment horizontal="left" vertical="center"/>
    </xf>
    <xf numFmtId="10" fontId="23" fillId="3" borderId="17" xfId="1" applyNumberFormat="1" applyFont="1" applyFill="1" applyBorder="1" applyAlignment="1">
      <alignment horizontal="center" vertical="top"/>
    </xf>
    <xf numFmtId="10" fontId="23" fillId="3" borderId="19" xfId="1" applyNumberFormat="1" applyFont="1" applyFill="1" applyBorder="1" applyAlignment="1">
      <alignment horizontal="center" vertical="top"/>
    </xf>
    <xf numFmtId="10" fontId="23" fillId="4" borderId="33" xfId="1" applyNumberFormat="1" applyFont="1" applyFill="1" applyBorder="1" applyAlignment="1">
      <alignment horizontal="center" vertical="top" wrapText="1"/>
    </xf>
    <xf numFmtId="10" fontId="23" fillId="0" borderId="17" xfId="1" applyNumberFormat="1" applyFont="1" applyBorder="1" applyAlignment="1">
      <alignment horizontal="center" vertical="top" wrapText="1"/>
    </xf>
    <xf numFmtId="10" fontId="23" fillId="0" borderId="19" xfId="1" applyNumberFormat="1" applyFont="1" applyBorder="1" applyAlignment="1">
      <alignment horizontal="center" vertical="top" wrapText="1"/>
    </xf>
    <xf numFmtId="10" fontId="23" fillId="0" borderId="33" xfId="0" applyNumberFormat="1" applyFont="1" applyFill="1" applyBorder="1" applyAlignment="1">
      <alignment horizontal="center" vertical="top" wrapText="1"/>
    </xf>
    <xf numFmtId="10" fontId="23" fillId="3" borderId="17" xfId="0" applyNumberFormat="1" applyFont="1" applyFill="1" applyBorder="1" applyAlignment="1">
      <alignment horizontal="center" vertical="top" wrapText="1"/>
    </xf>
    <xf numFmtId="10" fontId="24" fillId="5" borderId="6" xfId="0" applyNumberFormat="1" applyFont="1" applyFill="1" applyBorder="1" applyAlignment="1">
      <alignment vertical="top" wrapText="1"/>
    </xf>
    <xf numFmtId="10" fontId="24" fillId="5" borderId="11" xfId="0" applyNumberFormat="1" applyFont="1" applyFill="1" applyBorder="1" applyAlignment="1">
      <alignment vertical="top" wrapText="1"/>
    </xf>
    <xf numFmtId="0" fontId="20" fillId="5" borderId="6" xfId="0" applyFont="1" applyFill="1" applyBorder="1" applyAlignment="1">
      <alignment vertical="center"/>
    </xf>
    <xf numFmtId="0" fontId="0" fillId="0" borderId="0" xfId="0" applyFont="1" applyAlignment="1">
      <alignment vertical="center"/>
    </xf>
    <xf numFmtId="0" fontId="20" fillId="5" borderId="3" xfId="0" applyFont="1" applyFill="1" applyBorder="1" applyAlignment="1">
      <alignment vertical="center"/>
    </xf>
    <xf numFmtId="0" fontId="20" fillId="5" borderId="34" xfId="0" applyFont="1" applyFill="1" applyBorder="1" applyAlignment="1">
      <alignment vertical="center"/>
    </xf>
    <xf numFmtId="0" fontId="23" fillId="5" borderId="9" xfId="0" applyFont="1" applyFill="1" applyBorder="1" applyAlignment="1">
      <alignment vertical="center"/>
    </xf>
    <xf numFmtId="0" fontId="20" fillId="5" borderId="2" xfId="0" applyFont="1" applyFill="1" applyBorder="1" applyAlignment="1">
      <alignment vertical="center"/>
    </xf>
    <xf numFmtId="0" fontId="20" fillId="5" borderId="9" xfId="0" applyFont="1" applyFill="1" applyBorder="1" applyAlignment="1">
      <alignment vertical="center"/>
    </xf>
    <xf numFmtId="0" fontId="20" fillId="5" borderId="4" xfId="0" applyFont="1" applyFill="1" applyBorder="1" applyAlignment="1">
      <alignment vertical="center"/>
    </xf>
    <xf numFmtId="0" fontId="20" fillId="5" borderId="10" xfId="0" applyFont="1" applyFill="1" applyBorder="1" applyAlignment="1">
      <alignment vertical="center"/>
    </xf>
    <xf numFmtId="0" fontId="25" fillId="5" borderId="5" xfId="0" applyFont="1" applyFill="1" applyBorder="1" applyAlignment="1">
      <alignment vertical="center"/>
    </xf>
    <xf numFmtId="0" fontId="23" fillId="5" borderId="16" xfId="0" applyFont="1" applyFill="1" applyBorder="1" applyAlignment="1">
      <alignment vertical="center"/>
    </xf>
    <xf numFmtId="0" fontId="0" fillId="0" borderId="0" xfId="0" applyFont="1" applyAlignment="1">
      <alignment wrapText="1"/>
    </xf>
    <xf numFmtId="0" fontId="0" fillId="0" borderId="0" xfId="0" applyFont="1" applyAlignment="1">
      <alignment horizontal="center" vertical="center" wrapText="1"/>
    </xf>
    <xf numFmtId="0" fontId="20" fillId="2" borderId="0" xfId="0" applyFont="1" applyFill="1" applyAlignment="1"/>
    <xf numFmtId="0" fontId="7" fillId="2" borderId="0" xfId="0" applyFont="1" applyFill="1" applyAlignment="1">
      <alignment wrapText="1"/>
    </xf>
    <xf numFmtId="0" fontId="0" fillId="2" borderId="0" xfId="0" applyFont="1" applyFill="1" applyAlignment="1">
      <alignment wrapText="1"/>
    </xf>
    <xf numFmtId="0" fontId="6" fillId="2" borderId="0" xfId="0" applyFont="1" applyFill="1"/>
    <xf numFmtId="0" fontId="21" fillId="7" borderId="5" xfId="0" applyFont="1" applyFill="1" applyBorder="1"/>
    <xf numFmtId="0" fontId="20" fillId="7" borderId="6" xfId="0" applyFont="1" applyFill="1" applyBorder="1" applyAlignment="1">
      <alignment vertical="top" wrapText="1"/>
    </xf>
    <xf numFmtId="0" fontId="6" fillId="2" borderId="0" xfId="0" applyFont="1" applyFill="1"/>
    <xf numFmtId="0" fontId="6" fillId="2" borderId="0" xfId="0" applyFont="1" applyFill="1"/>
    <xf numFmtId="0" fontId="5" fillId="2" borderId="0" xfId="0" applyFont="1" applyFill="1" applyAlignment="1">
      <alignment wrapText="1"/>
    </xf>
    <xf numFmtId="0" fontId="0" fillId="0" borderId="0" xfId="0" applyFont="1" applyFill="1"/>
    <xf numFmtId="0" fontId="23" fillId="2" borderId="1" xfId="0" applyFont="1" applyFill="1" applyBorder="1" applyAlignment="1">
      <alignment horizontal="center" wrapText="1"/>
    </xf>
    <xf numFmtId="0" fontId="5" fillId="2" borderId="1" xfId="0" applyFont="1" applyFill="1" applyBorder="1" applyAlignment="1">
      <alignment horizontal="center" wrapText="1"/>
    </xf>
    <xf numFmtId="0" fontId="0" fillId="2" borderId="3" xfId="0" applyFont="1" applyFill="1" applyBorder="1"/>
    <xf numFmtId="0" fontId="6" fillId="2" borderId="9" xfId="0" applyFont="1" applyFill="1" applyBorder="1"/>
    <xf numFmtId="0" fontId="27" fillId="2" borderId="40" xfId="0" applyFont="1" applyFill="1" applyBorder="1" applyAlignment="1">
      <alignment horizontal="right"/>
    </xf>
    <xf numFmtId="0" fontId="5" fillId="2" borderId="1" xfId="0" applyFont="1" applyFill="1" applyBorder="1" applyAlignment="1">
      <alignment horizontal="right"/>
    </xf>
    <xf numFmtId="0" fontId="10" fillId="2" borderId="40" xfId="0" applyFont="1" applyFill="1" applyBorder="1" applyAlignment="1">
      <alignment horizontal="right"/>
    </xf>
    <xf numFmtId="0" fontId="20" fillId="2" borderId="1" xfId="0" applyFont="1" applyFill="1" applyBorder="1" applyAlignment="1">
      <alignment horizontal="right"/>
    </xf>
    <xf numFmtId="3" fontId="5" fillId="2" borderId="1" xfId="0" applyNumberFormat="1" applyFont="1" applyFill="1" applyBorder="1" applyAlignment="1">
      <alignment horizontal="right"/>
    </xf>
    <xf numFmtId="3" fontId="5" fillId="0" borderId="1" xfId="0" applyNumberFormat="1" applyFont="1" applyFill="1" applyBorder="1" applyAlignment="1">
      <alignment horizontal="right"/>
    </xf>
    <xf numFmtId="0" fontId="5" fillId="0" borderId="1" xfId="0" applyFont="1" applyFill="1" applyBorder="1" applyAlignment="1">
      <alignment horizontal="center" wrapText="1"/>
    </xf>
    <xf numFmtId="0" fontId="23" fillId="0" borderId="1" xfId="0" applyFont="1" applyFill="1" applyBorder="1" applyAlignment="1">
      <alignment horizontal="center" wrapText="1"/>
    </xf>
    <xf numFmtId="3" fontId="5" fillId="0" borderId="1" xfId="0" applyNumberFormat="1" applyFont="1" applyFill="1" applyBorder="1" applyAlignment="1">
      <alignment horizontal="center"/>
    </xf>
    <xf numFmtId="0" fontId="4" fillId="3" borderId="18" xfId="0" applyFont="1" applyFill="1" applyBorder="1" applyAlignment="1">
      <alignment horizontal="center" vertical="top"/>
    </xf>
    <xf numFmtId="0" fontId="4" fillId="3" borderId="19" xfId="0" applyFont="1" applyFill="1" applyBorder="1" applyAlignment="1">
      <alignment horizontal="center" vertical="top"/>
    </xf>
    <xf numFmtId="0" fontId="4" fillId="3" borderId="18" xfId="0" applyFont="1" applyFill="1" applyBorder="1" applyAlignment="1">
      <alignment horizontal="center" vertical="top" wrapText="1"/>
    </xf>
    <xf numFmtId="0" fontId="4" fillId="0" borderId="19" xfId="0" applyNumberFormat="1" applyFont="1" applyBorder="1" applyAlignment="1">
      <alignment horizontal="center" vertical="top" wrapText="1"/>
    </xf>
    <xf numFmtId="0" fontId="4" fillId="0" borderId="18" xfId="0" applyFont="1" applyFill="1" applyBorder="1" applyAlignment="1">
      <alignment horizontal="center" vertical="top" wrapText="1"/>
    </xf>
    <xf numFmtId="9" fontId="3" fillId="0" borderId="1" xfId="0" applyNumberFormat="1" applyFont="1" applyFill="1" applyBorder="1" applyAlignment="1">
      <alignment horizontal="right"/>
    </xf>
    <xf numFmtId="3" fontId="3" fillId="0" borderId="1" xfId="0" applyNumberFormat="1" applyFont="1" applyFill="1" applyBorder="1" applyAlignment="1">
      <alignment horizontal="right"/>
    </xf>
    <xf numFmtId="0" fontId="39" fillId="0" borderId="0" xfId="0" applyFont="1"/>
    <xf numFmtId="3" fontId="2" fillId="0" borderId="1" xfId="0" applyNumberFormat="1" applyFont="1" applyFill="1" applyBorder="1" applyAlignment="1">
      <alignment horizontal="right"/>
    </xf>
    <xf numFmtId="9" fontId="2" fillId="0" borderId="1" xfId="0" applyNumberFormat="1" applyFont="1" applyFill="1" applyBorder="1" applyAlignment="1">
      <alignment horizontal="right"/>
    </xf>
    <xf numFmtId="10" fontId="0" fillId="0" borderId="0" xfId="0" applyNumberFormat="1" applyFont="1"/>
    <xf numFmtId="3" fontId="4" fillId="3" borderId="13" xfId="0" applyNumberFormat="1" applyFont="1" applyFill="1" applyBorder="1" applyAlignment="1">
      <alignment horizontal="center" vertical="top"/>
    </xf>
    <xf numFmtId="9" fontId="23" fillId="3" borderId="12" xfId="1" applyNumberFormat="1" applyFont="1" applyFill="1" applyBorder="1" applyAlignment="1">
      <alignment horizontal="center" vertical="top"/>
    </xf>
    <xf numFmtId="3" fontId="4" fillId="3" borderId="14" xfId="0" applyNumberFormat="1" applyFont="1" applyFill="1" applyBorder="1" applyAlignment="1">
      <alignment horizontal="center" vertical="top"/>
    </xf>
    <xf numFmtId="9" fontId="23" fillId="3" borderId="14" xfId="1" applyNumberFormat="1" applyFont="1" applyFill="1" applyBorder="1" applyAlignment="1">
      <alignment horizontal="center" vertical="top"/>
    </xf>
    <xf numFmtId="3" fontId="4" fillId="3" borderId="13" xfId="0" applyNumberFormat="1" applyFont="1" applyFill="1" applyBorder="1" applyAlignment="1">
      <alignment horizontal="center" vertical="top" wrapText="1"/>
    </xf>
    <xf numFmtId="9" fontId="23" fillId="4" borderId="15" xfId="1" applyNumberFormat="1" applyFont="1" applyFill="1" applyBorder="1" applyAlignment="1">
      <alignment horizontal="center" vertical="top" wrapText="1"/>
    </xf>
    <xf numFmtId="3" fontId="4" fillId="0" borderId="14" xfId="0" applyNumberFormat="1" applyFont="1" applyBorder="1" applyAlignment="1">
      <alignment horizontal="center" vertical="top" wrapText="1"/>
    </xf>
    <xf numFmtId="9" fontId="23" fillId="0" borderId="12" xfId="1" applyNumberFormat="1" applyFont="1" applyBorder="1" applyAlignment="1">
      <alignment horizontal="center" vertical="top" wrapText="1"/>
    </xf>
    <xf numFmtId="9" fontId="23" fillId="0" borderId="14" xfId="1" applyNumberFormat="1" applyFont="1" applyBorder="1" applyAlignment="1">
      <alignment horizontal="center" vertical="top" wrapText="1"/>
    </xf>
    <xf numFmtId="3" fontId="4" fillId="0" borderId="13" xfId="0" applyNumberFormat="1" applyFont="1" applyFill="1" applyBorder="1" applyAlignment="1">
      <alignment horizontal="center" vertical="top" wrapText="1"/>
    </xf>
    <xf numFmtId="9" fontId="23" fillId="0" borderId="15" xfId="0" applyNumberFormat="1" applyFont="1" applyFill="1" applyBorder="1" applyAlignment="1">
      <alignment horizontal="center" vertical="top" wrapText="1"/>
    </xf>
    <xf numFmtId="3" fontId="4" fillId="4" borderId="14" xfId="0" applyNumberFormat="1" applyFont="1" applyFill="1" applyBorder="1" applyAlignment="1">
      <alignment horizontal="center" vertical="top" wrapText="1"/>
    </xf>
    <xf numFmtId="9" fontId="23" fillId="4" borderId="12" xfId="0" applyNumberFormat="1" applyFont="1" applyFill="1" applyBorder="1" applyAlignment="1">
      <alignment horizontal="center" vertical="top" wrapText="1"/>
    </xf>
    <xf numFmtId="9" fontId="23" fillId="4" borderId="12" xfId="1" applyNumberFormat="1" applyFont="1" applyFill="1" applyBorder="1" applyAlignment="1">
      <alignment horizontal="center" vertical="top" wrapText="1"/>
    </xf>
    <xf numFmtId="3" fontId="4" fillId="3" borderId="14" xfId="0" applyNumberFormat="1" applyFont="1" applyFill="1" applyBorder="1" applyAlignment="1">
      <alignment horizontal="center" vertical="top" wrapText="1"/>
    </xf>
    <xf numFmtId="9" fontId="23" fillId="3" borderId="12" xfId="0" applyNumberFormat="1" applyFont="1" applyFill="1" applyBorder="1" applyAlignment="1">
      <alignment horizontal="center" vertical="top" wrapText="1"/>
    </xf>
    <xf numFmtId="3" fontId="4" fillId="3" borderId="18" xfId="0" applyNumberFormat="1" applyFont="1" applyFill="1" applyBorder="1" applyAlignment="1">
      <alignment horizontal="center" vertical="top" wrapText="1"/>
    </xf>
    <xf numFmtId="9" fontId="23" fillId="3" borderId="17" xfId="1" applyNumberFormat="1" applyFont="1" applyFill="1" applyBorder="1" applyAlignment="1">
      <alignment horizontal="center" vertical="top" wrapText="1"/>
    </xf>
    <xf numFmtId="3" fontId="4" fillId="3" borderId="19" xfId="0" applyNumberFormat="1" applyFont="1" applyFill="1" applyBorder="1" applyAlignment="1">
      <alignment horizontal="center" vertical="top" wrapText="1"/>
    </xf>
    <xf numFmtId="9" fontId="23" fillId="3" borderId="19" xfId="1" applyNumberFormat="1" applyFont="1" applyFill="1" applyBorder="1" applyAlignment="1">
      <alignment horizontal="center" vertical="top" wrapText="1"/>
    </xf>
    <xf numFmtId="9" fontId="23" fillId="4" borderId="21" xfId="1" applyNumberFormat="1" applyFont="1" applyFill="1" applyBorder="1" applyAlignment="1">
      <alignment horizontal="center" vertical="top" wrapText="1"/>
    </xf>
    <xf numFmtId="3" fontId="4" fillId="0" borderId="22" xfId="0" applyNumberFormat="1" applyFont="1" applyBorder="1" applyAlignment="1">
      <alignment horizontal="center" vertical="top" wrapText="1"/>
    </xf>
    <xf numFmtId="9" fontId="23" fillId="0" borderId="23" xfId="1" applyNumberFormat="1" applyFont="1" applyBorder="1" applyAlignment="1">
      <alignment horizontal="center" vertical="top" wrapText="1"/>
    </xf>
    <xf numFmtId="9" fontId="23" fillId="0" borderId="22" xfId="1" applyNumberFormat="1" applyFont="1" applyBorder="1" applyAlignment="1">
      <alignment horizontal="center" vertical="top" wrapText="1"/>
    </xf>
    <xf numFmtId="3" fontId="4" fillId="0" borderId="20" xfId="0" applyNumberFormat="1" applyFont="1" applyFill="1" applyBorder="1" applyAlignment="1">
      <alignment horizontal="center" vertical="top" wrapText="1"/>
    </xf>
    <xf numFmtId="9" fontId="23" fillId="0" borderId="21" xfId="0" applyNumberFormat="1" applyFont="1" applyFill="1" applyBorder="1" applyAlignment="1">
      <alignment horizontal="center" vertical="top" wrapText="1"/>
    </xf>
    <xf numFmtId="3" fontId="4" fillId="4" borderId="22" xfId="0" applyNumberFormat="1" applyFont="1" applyFill="1" applyBorder="1" applyAlignment="1">
      <alignment horizontal="center" vertical="top" wrapText="1"/>
    </xf>
    <xf numFmtId="9" fontId="23" fillId="4" borderId="23" xfId="0" applyNumberFormat="1" applyFont="1" applyFill="1" applyBorder="1" applyAlignment="1">
      <alignment horizontal="center" vertical="top" wrapText="1"/>
    </xf>
    <xf numFmtId="9" fontId="23" fillId="4" borderId="23" xfId="1" applyNumberFormat="1" applyFont="1" applyFill="1" applyBorder="1" applyAlignment="1">
      <alignment horizontal="center" vertical="top" wrapText="1"/>
    </xf>
    <xf numFmtId="3" fontId="4" fillId="3" borderId="22" xfId="0" applyNumberFormat="1" applyFont="1" applyFill="1" applyBorder="1" applyAlignment="1">
      <alignment horizontal="center" vertical="top" wrapText="1"/>
    </xf>
    <xf numFmtId="9" fontId="23" fillId="3" borderId="23" xfId="0" applyNumberFormat="1" applyFont="1" applyFill="1" applyBorder="1" applyAlignment="1">
      <alignment horizontal="center" vertical="top" wrapText="1"/>
    </xf>
    <xf numFmtId="9" fontId="23" fillId="3" borderId="24" xfId="1" applyNumberFormat="1" applyFont="1" applyFill="1" applyBorder="1" applyAlignment="1">
      <alignment horizontal="center" vertical="top"/>
    </xf>
    <xf numFmtId="9" fontId="23" fillId="3" borderId="0" xfId="1" applyNumberFormat="1" applyFont="1" applyFill="1" applyBorder="1" applyAlignment="1">
      <alignment horizontal="center" vertical="top"/>
    </xf>
    <xf numFmtId="3" fontId="4" fillId="3" borderId="20" xfId="0" applyNumberFormat="1" applyFont="1" applyFill="1" applyBorder="1" applyAlignment="1">
      <alignment horizontal="center" vertical="top" wrapText="1"/>
    </xf>
    <xf numFmtId="9" fontId="23" fillId="3" borderId="23" xfId="1" applyNumberFormat="1" applyFont="1" applyFill="1" applyBorder="1" applyAlignment="1">
      <alignment horizontal="center" vertical="top" wrapText="1"/>
    </xf>
    <xf numFmtId="9" fontId="23" fillId="3" borderId="22" xfId="1" applyNumberFormat="1" applyFont="1" applyFill="1" applyBorder="1" applyAlignment="1">
      <alignment horizontal="center" vertical="top" wrapText="1"/>
    </xf>
    <xf numFmtId="3" fontId="4" fillId="3" borderId="26" xfId="0" applyNumberFormat="1" applyFont="1" applyFill="1" applyBorder="1" applyAlignment="1">
      <alignment horizontal="center" vertical="top" wrapText="1"/>
    </xf>
    <xf numFmtId="9" fontId="23" fillId="3" borderId="25" xfId="1" applyNumberFormat="1" applyFont="1" applyFill="1" applyBorder="1" applyAlignment="1">
      <alignment horizontal="center" vertical="top" wrapText="1"/>
    </xf>
    <xf numFmtId="3" fontId="4" fillId="3" borderId="27" xfId="0" applyNumberFormat="1" applyFont="1" applyFill="1" applyBorder="1" applyAlignment="1">
      <alignment horizontal="center" vertical="top" wrapText="1"/>
    </xf>
    <xf numFmtId="9" fontId="23" fillId="3" borderId="27" xfId="1" applyNumberFormat="1" applyFont="1" applyFill="1" applyBorder="1" applyAlignment="1">
      <alignment horizontal="center" vertical="top" wrapText="1"/>
    </xf>
    <xf numFmtId="9" fontId="23" fillId="4" borderId="28" xfId="1" applyNumberFormat="1" applyFont="1" applyFill="1" applyBorder="1" applyAlignment="1">
      <alignment horizontal="center" vertical="top" wrapText="1"/>
    </xf>
    <xf numFmtId="3" fontId="4" fillId="0" borderId="27" xfId="0" applyNumberFormat="1" applyFont="1" applyBorder="1" applyAlignment="1">
      <alignment horizontal="center" vertical="top" wrapText="1"/>
    </xf>
    <xf numFmtId="9" fontId="23" fillId="0" borderId="25" xfId="1" applyNumberFormat="1" applyFont="1" applyBorder="1" applyAlignment="1">
      <alignment horizontal="center" vertical="top" wrapText="1"/>
    </xf>
    <xf numFmtId="9" fontId="23" fillId="0" borderId="27" xfId="1" applyNumberFormat="1" applyFont="1" applyBorder="1" applyAlignment="1">
      <alignment horizontal="center" vertical="top" wrapText="1"/>
    </xf>
    <xf numFmtId="3" fontId="4" fillId="0" borderId="26" xfId="0" applyNumberFormat="1" applyFont="1" applyFill="1" applyBorder="1" applyAlignment="1">
      <alignment horizontal="center" vertical="top" wrapText="1"/>
    </xf>
    <xf numFmtId="9" fontId="23" fillId="0" borderId="28" xfId="0" applyNumberFormat="1" applyFont="1" applyFill="1" applyBorder="1" applyAlignment="1">
      <alignment horizontal="center" vertical="top" wrapText="1"/>
    </xf>
    <xf numFmtId="3" fontId="4" fillId="4" borderId="27" xfId="0" applyNumberFormat="1" applyFont="1" applyFill="1" applyBorder="1" applyAlignment="1">
      <alignment horizontal="center" vertical="top" wrapText="1"/>
    </xf>
    <xf numFmtId="9" fontId="23" fillId="4" borderId="25" xfId="0" applyNumberFormat="1" applyFont="1" applyFill="1" applyBorder="1" applyAlignment="1">
      <alignment horizontal="center" vertical="top" wrapText="1"/>
    </xf>
    <xf numFmtId="9" fontId="23" fillId="4" borderId="25" xfId="1" applyNumberFormat="1" applyFont="1" applyFill="1" applyBorder="1" applyAlignment="1">
      <alignment horizontal="center" vertical="top" wrapText="1"/>
    </xf>
    <xf numFmtId="9" fontId="23" fillId="3" borderId="25" xfId="0" applyNumberFormat="1" applyFont="1" applyFill="1" applyBorder="1" applyAlignment="1">
      <alignment horizontal="center" vertical="top" wrapText="1"/>
    </xf>
    <xf numFmtId="3" fontId="4" fillId="3" borderId="30" xfId="0" applyNumberFormat="1" applyFont="1" applyFill="1" applyBorder="1" applyAlignment="1">
      <alignment horizontal="center" vertical="top" wrapText="1"/>
    </xf>
    <xf numFmtId="9" fontId="23" fillId="3" borderId="29" xfId="1" applyNumberFormat="1" applyFont="1" applyFill="1" applyBorder="1" applyAlignment="1">
      <alignment horizontal="center" vertical="top" wrapText="1"/>
    </xf>
    <xf numFmtId="3" fontId="4" fillId="3" borderId="31" xfId="0" applyNumberFormat="1" applyFont="1" applyFill="1" applyBorder="1" applyAlignment="1">
      <alignment horizontal="center" vertical="top" wrapText="1"/>
    </xf>
    <xf numFmtId="9" fontId="23" fillId="3" borderId="31" xfId="1" applyNumberFormat="1" applyFont="1" applyFill="1" applyBorder="1" applyAlignment="1">
      <alignment horizontal="center" vertical="top" wrapText="1"/>
    </xf>
    <xf numFmtId="9" fontId="23" fillId="4" borderId="32" xfId="1" applyNumberFormat="1" applyFont="1" applyFill="1" applyBorder="1" applyAlignment="1">
      <alignment horizontal="center" vertical="top" wrapText="1"/>
    </xf>
    <xf numFmtId="3" fontId="4" fillId="0" borderId="31" xfId="0" applyNumberFormat="1" applyFont="1" applyBorder="1" applyAlignment="1">
      <alignment horizontal="center" vertical="top" wrapText="1"/>
    </xf>
    <xf numFmtId="9" fontId="23" fillId="0" borderId="29" xfId="1" applyNumberFormat="1" applyFont="1" applyBorder="1" applyAlignment="1">
      <alignment horizontal="center" vertical="top" wrapText="1"/>
    </xf>
    <xf numFmtId="9" fontId="23" fillId="0" borderId="31" xfId="1" applyNumberFormat="1" applyFont="1" applyBorder="1" applyAlignment="1">
      <alignment horizontal="center" vertical="top" wrapText="1"/>
    </xf>
    <xf numFmtId="3" fontId="4" fillId="0" borderId="30" xfId="0" applyNumberFormat="1" applyFont="1" applyFill="1" applyBorder="1" applyAlignment="1">
      <alignment horizontal="center" vertical="top" wrapText="1"/>
    </xf>
    <xf numFmtId="9" fontId="23" fillId="0" borderId="32" xfId="0" applyNumberFormat="1" applyFont="1" applyFill="1" applyBorder="1" applyAlignment="1">
      <alignment horizontal="center" vertical="top" wrapText="1"/>
    </xf>
    <xf numFmtId="3" fontId="4" fillId="4" borderId="31" xfId="0" applyNumberFormat="1" applyFont="1" applyFill="1" applyBorder="1" applyAlignment="1">
      <alignment horizontal="center" vertical="top" wrapText="1"/>
    </xf>
    <xf numFmtId="9" fontId="23" fillId="4" borderId="29" xfId="0" applyNumberFormat="1" applyFont="1" applyFill="1" applyBorder="1" applyAlignment="1">
      <alignment horizontal="center" vertical="top" wrapText="1"/>
    </xf>
    <xf numFmtId="9" fontId="23" fillId="4" borderId="29" xfId="1" applyNumberFormat="1" applyFont="1" applyFill="1" applyBorder="1" applyAlignment="1">
      <alignment horizontal="center" vertical="top" wrapText="1"/>
    </xf>
    <xf numFmtId="9" fontId="23" fillId="3" borderId="29" xfId="0" applyNumberFormat="1" applyFont="1" applyFill="1" applyBorder="1" applyAlignment="1">
      <alignment horizontal="center" vertical="top" wrapText="1"/>
    </xf>
    <xf numFmtId="3" fontId="20" fillId="5" borderId="6" xfId="0" applyNumberFormat="1" applyFont="1" applyFill="1" applyBorder="1" applyAlignment="1">
      <alignment horizontal="center" vertical="top"/>
    </xf>
    <xf numFmtId="9" fontId="25" fillId="5" borderId="6" xfId="0" applyNumberFormat="1" applyFont="1" applyFill="1" applyBorder="1" applyAlignment="1">
      <alignment horizontal="center" vertical="top"/>
    </xf>
    <xf numFmtId="9" fontId="25" fillId="5" borderId="11" xfId="0" applyNumberFormat="1" applyFont="1" applyFill="1" applyBorder="1" applyAlignment="1">
      <alignment horizontal="center" vertical="top"/>
    </xf>
    <xf numFmtId="9" fontId="23" fillId="4" borderId="15" xfId="0" applyNumberFormat="1" applyFont="1" applyFill="1" applyBorder="1" applyAlignment="1">
      <alignment horizontal="center" vertical="top" wrapText="1"/>
    </xf>
    <xf numFmtId="9" fontId="23" fillId="4" borderId="21" xfId="0" applyNumberFormat="1" applyFont="1" applyFill="1" applyBorder="1" applyAlignment="1">
      <alignment horizontal="center" vertical="top" wrapText="1"/>
    </xf>
    <xf numFmtId="9" fontId="23" fillId="4" borderId="28" xfId="0" applyNumberFormat="1" applyFont="1" applyFill="1" applyBorder="1" applyAlignment="1">
      <alignment horizontal="center" vertical="top" wrapText="1"/>
    </xf>
    <xf numFmtId="9" fontId="23" fillId="4" borderId="32" xfId="0" applyNumberFormat="1" applyFont="1" applyFill="1" applyBorder="1" applyAlignment="1">
      <alignment horizontal="center" vertical="top" wrapText="1"/>
    </xf>
    <xf numFmtId="3" fontId="20" fillId="5" borderId="34" xfId="0" applyNumberFormat="1" applyFont="1" applyFill="1" applyBorder="1" applyAlignment="1">
      <alignment horizontal="center" vertical="top"/>
    </xf>
    <xf numFmtId="9" fontId="25" fillId="5" borderId="34" xfId="0" applyNumberFormat="1" applyFont="1" applyFill="1" applyBorder="1" applyAlignment="1">
      <alignment horizontal="center" vertical="top"/>
    </xf>
    <xf numFmtId="9" fontId="25" fillId="5" borderId="4" xfId="0" applyNumberFormat="1" applyFont="1" applyFill="1" applyBorder="1" applyAlignment="1">
      <alignment horizontal="center" vertical="top"/>
    </xf>
    <xf numFmtId="3" fontId="20" fillId="5" borderId="2" xfId="0" applyNumberFormat="1" applyFont="1" applyFill="1" applyBorder="1" applyAlignment="1">
      <alignment horizontal="center" vertical="top"/>
    </xf>
    <xf numFmtId="9" fontId="25" fillId="5" borderId="2" xfId="0" applyNumberFormat="1" applyFont="1" applyFill="1" applyBorder="1" applyAlignment="1">
      <alignment horizontal="center" vertical="top"/>
    </xf>
    <xf numFmtId="9" fontId="25" fillId="5" borderId="10" xfId="0" applyNumberFormat="1" applyFont="1" applyFill="1" applyBorder="1" applyAlignment="1">
      <alignment horizontal="center" vertical="top"/>
    </xf>
    <xf numFmtId="9" fontId="23" fillId="3" borderId="12" xfId="1" applyFont="1" applyFill="1" applyBorder="1" applyAlignment="1">
      <alignment horizontal="center" vertical="top"/>
    </xf>
    <xf numFmtId="9" fontId="23" fillId="3" borderId="14" xfId="1" applyFont="1" applyFill="1" applyBorder="1" applyAlignment="1">
      <alignment horizontal="center" vertical="top"/>
    </xf>
    <xf numFmtId="9" fontId="23" fillId="4" borderId="15" xfId="1" applyFont="1" applyFill="1" applyBorder="1" applyAlignment="1">
      <alignment horizontal="center" vertical="top" wrapText="1"/>
    </xf>
    <xf numFmtId="9" fontId="23" fillId="0" borderId="12" xfId="1" applyFont="1" applyBorder="1" applyAlignment="1">
      <alignment horizontal="center" vertical="top" wrapText="1"/>
    </xf>
    <xf numFmtId="9" fontId="23" fillId="0" borderId="14" xfId="1" applyFont="1" applyBorder="1" applyAlignment="1">
      <alignment horizontal="center" vertical="top" wrapText="1"/>
    </xf>
    <xf numFmtId="9" fontId="23" fillId="4" borderId="12" xfId="1" applyFont="1" applyFill="1" applyBorder="1" applyAlignment="1">
      <alignment horizontal="center" vertical="top" wrapText="1"/>
    </xf>
    <xf numFmtId="9" fontId="23" fillId="3" borderId="17" xfId="1" applyFont="1" applyFill="1" applyBorder="1" applyAlignment="1">
      <alignment horizontal="center" vertical="top" wrapText="1"/>
    </xf>
    <xf numFmtId="9" fontId="23" fillId="3" borderId="19" xfId="1" applyFont="1" applyFill="1" applyBorder="1" applyAlignment="1">
      <alignment horizontal="center" vertical="top" wrapText="1"/>
    </xf>
    <xf numFmtId="9" fontId="23" fillId="4" borderId="21" xfId="1" applyFont="1" applyFill="1" applyBorder="1" applyAlignment="1">
      <alignment horizontal="center" vertical="top" wrapText="1"/>
    </xf>
    <xf numFmtId="9" fontId="23" fillId="0" borderId="23" xfId="1" applyFont="1" applyBorder="1" applyAlignment="1">
      <alignment horizontal="center" vertical="top" wrapText="1"/>
    </xf>
    <xf numFmtId="9" fontId="23" fillId="0" borderId="22" xfId="1" applyFont="1" applyBorder="1" applyAlignment="1">
      <alignment horizontal="center" vertical="top" wrapText="1"/>
    </xf>
    <xf numFmtId="9" fontId="23" fillId="4" borderId="23" xfId="1" applyFont="1" applyFill="1" applyBorder="1" applyAlignment="1">
      <alignment horizontal="center" vertical="top" wrapText="1"/>
    </xf>
    <xf numFmtId="9" fontId="23" fillId="3" borderId="24" xfId="1" applyFont="1" applyFill="1" applyBorder="1" applyAlignment="1">
      <alignment horizontal="center" vertical="top"/>
    </xf>
    <xf numFmtId="9" fontId="23" fillId="3" borderId="0" xfId="1" applyFont="1" applyFill="1" applyBorder="1" applyAlignment="1">
      <alignment horizontal="center" vertical="top"/>
    </xf>
    <xf numFmtId="9" fontId="23" fillId="3" borderId="23" xfId="1" applyFont="1" applyFill="1" applyBorder="1" applyAlignment="1">
      <alignment horizontal="center" vertical="top" wrapText="1"/>
    </xf>
    <xf numFmtId="9" fontId="23" fillId="3" borderId="22" xfId="1" applyFont="1" applyFill="1" applyBorder="1" applyAlignment="1">
      <alignment horizontal="center" vertical="top" wrapText="1"/>
    </xf>
    <xf numFmtId="9" fontId="23" fillId="3" borderId="25" xfId="1" applyFont="1" applyFill="1" applyBorder="1" applyAlignment="1">
      <alignment horizontal="center" vertical="top" wrapText="1"/>
    </xf>
    <xf numFmtId="9" fontId="23" fillId="3" borderId="27" xfId="1" applyFont="1" applyFill="1" applyBorder="1" applyAlignment="1">
      <alignment horizontal="center" vertical="top" wrapText="1"/>
    </xf>
    <xf numFmtId="9" fontId="23" fillId="4" borderId="28" xfId="1" applyFont="1" applyFill="1" applyBorder="1" applyAlignment="1">
      <alignment horizontal="center" vertical="top" wrapText="1"/>
    </xf>
    <xf numFmtId="9" fontId="23" fillId="0" borderId="25" xfId="1" applyFont="1" applyBorder="1" applyAlignment="1">
      <alignment horizontal="center" vertical="top" wrapText="1"/>
    </xf>
    <xf numFmtId="9" fontId="23" fillId="0" borderId="27" xfId="1" applyFont="1" applyBorder="1" applyAlignment="1">
      <alignment horizontal="center" vertical="top" wrapText="1"/>
    </xf>
    <xf numFmtId="9" fontId="23" fillId="4" borderId="25" xfId="1" applyFont="1" applyFill="1" applyBorder="1" applyAlignment="1">
      <alignment horizontal="center" vertical="top" wrapText="1"/>
    </xf>
    <xf numFmtId="9" fontId="23" fillId="3" borderId="29" xfId="1" applyFont="1" applyFill="1" applyBorder="1" applyAlignment="1">
      <alignment horizontal="center" vertical="top" wrapText="1"/>
    </xf>
    <xf numFmtId="9" fontId="23" fillId="3" borderId="31" xfId="1" applyFont="1" applyFill="1" applyBorder="1" applyAlignment="1">
      <alignment horizontal="center" vertical="top" wrapText="1"/>
    </xf>
    <xf numFmtId="9" fontId="23" fillId="4" borderId="32" xfId="1" applyFont="1" applyFill="1" applyBorder="1" applyAlignment="1">
      <alignment horizontal="center" vertical="top" wrapText="1"/>
    </xf>
    <xf numFmtId="9" fontId="23" fillId="0" borderId="29" xfId="1" applyFont="1" applyBorder="1" applyAlignment="1">
      <alignment horizontal="center" vertical="top" wrapText="1"/>
    </xf>
    <xf numFmtId="9" fontId="23" fillId="0" borderId="31" xfId="1" applyFont="1" applyBorder="1" applyAlignment="1">
      <alignment horizontal="center" vertical="top" wrapText="1"/>
    </xf>
    <xf numFmtId="9" fontId="23" fillId="4" borderId="29" xfId="1" applyFont="1" applyFill="1" applyBorder="1" applyAlignment="1">
      <alignment horizontal="center" vertical="top" wrapText="1"/>
    </xf>
    <xf numFmtId="0" fontId="20" fillId="5" borderId="34" xfId="0" applyFont="1" applyFill="1" applyBorder="1" applyAlignment="1">
      <alignment horizontal="center" vertical="top"/>
    </xf>
    <xf numFmtId="0" fontId="20" fillId="5" borderId="4" xfId="0" applyFont="1" applyFill="1" applyBorder="1" applyAlignment="1">
      <alignment horizontal="center" vertical="top"/>
    </xf>
    <xf numFmtId="0" fontId="20" fillId="5" borderId="2" xfId="0" applyFont="1" applyFill="1" applyBorder="1" applyAlignment="1">
      <alignment horizontal="center" vertical="top"/>
    </xf>
    <xf numFmtId="0" fontId="20" fillId="5" borderId="10" xfId="0" applyFont="1" applyFill="1" applyBorder="1" applyAlignment="1">
      <alignment horizontal="center" vertical="top"/>
    </xf>
    <xf numFmtId="3" fontId="4" fillId="3" borderId="18" xfId="0" applyNumberFormat="1" applyFont="1" applyFill="1" applyBorder="1" applyAlignment="1">
      <alignment horizontal="center" vertical="top"/>
    </xf>
    <xf numFmtId="9" fontId="23" fillId="3" borderId="17" xfId="1" applyFont="1" applyFill="1" applyBorder="1" applyAlignment="1">
      <alignment horizontal="center" vertical="top"/>
    </xf>
    <xf numFmtId="3" fontId="4" fillId="3" borderId="19" xfId="0" applyNumberFormat="1" applyFont="1" applyFill="1" applyBorder="1" applyAlignment="1">
      <alignment horizontal="center" vertical="top"/>
    </xf>
    <xf numFmtId="9" fontId="23" fillId="3" borderId="19" xfId="1" applyFont="1" applyFill="1" applyBorder="1" applyAlignment="1">
      <alignment horizontal="center" vertical="top"/>
    </xf>
    <xf numFmtId="9" fontId="23" fillId="4" borderId="33" xfId="1" applyFont="1" applyFill="1" applyBorder="1" applyAlignment="1">
      <alignment horizontal="center" vertical="top" wrapText="1"/>
    </xf>
    <xf numFmtId="3" fontId="4" fillId="0" borderId="19" xfId="0" applyNumberFormat="1" applyFont="1" applyBorder="1" applyAlignment="1">
      <alignment horizontal="center" vertical="top" wrapText="1"/>
    </xf>
    <xf numFmtId="9" fontId="23" fillId="0" borderId="17" xfId="1" applyFont="1" applyBorder="1" applyAlignment="1">
      <alignment horizontal="center" vertical="top" wrapText="1"/>
    </xf>
    <xf numFmtId="9" fontId="23" fillId="0" borderId="19" xfId="1" applyFont="1" applyBorder="1" applyAlignment="1">
      <alignment horizontal="center" vertical="top" wrapText="1"/>
    </xf>
    <xf numFmtId="3" fontId="4" fillId="0" borderId="18" xfId="0" applyNumberFormat="1" applyFont="1" applyFill="1" applyBorder="1" applyAlignment="1">
      <alignment horizontal="center" vertical="top" wrapText="1"/>
    </xf>
    <xf numFmtId="9" fontId="23" fillId="0" borderId="33" xfId="0" applyNumberFormat="1" applyFont="1" applyFill="1" applyBorder="1" applyAlignment="1">
      <alignment horizontal="center" vertical="top" wrapText="1"/>
    </xf>
    <xf numFmtId="3" fontId="4" fillId="4" borderId="19" xfId="0" applyNumberFormat="1" applyFont="1" applyFill="1" applyBorder="1" applyAlignment="1">
      <alignment horizontal="center" vertical="top" wrapText="1"/>
    </xf>
    <xf numFmtId="9" fontId="23" fillId="4" borderId="17" xfId="0" applyNumberFormat="1" applyFont="1" applyFill="1" applyBorder="1" applyAlignment="1">
      <alignment horizontal="center" vertical="top" wrapText="1"/>
    </xf>
    <xf numFmtId="9" fontId="23" fillId="4" borderId="17" xfId="1" applyFont="1" applyFill="1" applyBorder="1" applyAlignment="1">
      <alignment horizontal="center" vertical="top" wrapText="1"/>
    </xf>
    <xf numFmtId="9" fontId="23" fillId="3" borderId="17" xfId="0" applyNumberFormat="1" applyFont="1" applyFill="1" applyBorder="1" applyAlignment="1">
      <alignment horizontal="center" vertical="top" wrapText="1"/>
    </xf>
    <xf numFmtId="3" fontId="4" fillId="3" borderId="20" xfId="0" applyNumberFormat="1" applyFont="1" applyFill="1" applyBorder="1" applyAlignment="1">
      <alignment horizontal="center" vertical="top"/>
    </xf>
    <xf numFmtId="9" fontId="23" fillId="3" borderId="23" xfId="1" applyFont="1" applyFill="1" applyBorder="1" applyAlignment="1">
      <alignment horizontal="center" vertical="top"/>
    </xf>
    <xf numFmtId="3" fontId="4" fillId="3" borderId="22" xfId="0" applyNumberFormat="1" applyFont="1" applyFill="1" applyBorder="1" applyAlignment="1">
      <alignment horizontal="center" vertical="top"/>
    </xf>
    <xf numFmtId="9" fontId="23" fillId="3" borderId="15" xfId="1" applyFont="1" applyFill="1" applyBorder="1" applyAlignment="1">
      <alignment horizontal="center" vertical="top"/>
    </xf>
    <xf numFmtId="9" fontId="23" fillId="3" borderId="33" xfId="1" applyFont="1" applyFill="1" applyBorder="1" applyAlignment="1">
      <alignment horizontal="center" vertical="top"/>
    </xf>
    <xf numFmtId="9" fontId="23" fillId="3" borderId="33" xfId="1" applyFont="1" applyFill="1" applyBorder="1" applyAlignment="1">
      <alignment horizontal="center" vertical="top" wrapText="1"/>
    </xf>
    <xf numFmtId="9" fontId="23" fillId="3" borderId="21" xfId="1" applyFont="1" applyFill="1" applyBorder="1" applyAlignment="1">
      <alignment horizontal="center" vertical="top"/>
    </xf>
    <xf numFmtId="3" fontId="9" fillId="5" borderId="34" xfId="0" applyNumberFormat="1" applyFont="1" applyFill="1" applyBorder="1" applyAlignment="1">
      <alignment horizontal="center" vertical="top" wrapText="1"/>
    </xf>
    <xf numFmtId="0" fontId="9" fillId="5" borderId="34" xfId="0" applyFont="1" applyFill="1" applyBorder="1" applyAlignment="1">
      <alignment horizontal="center" vertical="top" wrapText="1"/>
    </xf>
    <xf numFmtId="0" fontId="9" fillId="5" borderId="4" xfId="0" applyFont="1" applyFill="1" applyBorder="1" applyAlignment="1">
      <alignment horizontal="center" vertical="top" wrapText="1"/>
    </xf>
    <xf numFmtId="3" fontId="9" fillId="5" borderId="2" xfId="0" applyNumberFormat="1" applyFont="1" applyFill="1" applyBorder="1" applyAlignment="1">
      <alignment horizontal="center" vertical="top" wrapText="1"/>
    </xf>
    <xf numFmtId="0" fontId="9" fillId="5" borderId="2" xfId="0" applyFont="1" applyFill="1" applyBorder="1" applyAlignment="1">
      <alignment horizontal="center" vertical="top" wrapText="1"/>
    </xf>
    <xf numFmtId="0" fontId="9" fillId="5" borderId="10" xfId="0" applyFont="1" applyFill="1" applyBorder="1" applyAlignment="1">
      <alignment horizontal="center" vertical="top" wrapText="1"/>
    </xf>
    <xf numFmtId="3" fontId="9" fillId="5" borderId="6" xfId="0" applyNumberFormat="1" applyFont="1" applyFill="1" applyBorder="1" applyAlignment="1">
      <alignment horizontal="center" vertical="top" wrapText="1"/>
    </xf>
    <xf numFmtId="0" fontId="9" fillId="5" borderId="6" xfId="0" applyFont="1" applyFill="1" applyBorder="1" applyAlignment="1">
      <alignment horizontal="center" vertical="top" wrapText="1"/>
    </xf>
    <xf numFmtId="0" fontId="9" fillId="5" borderId="11" xfId="0" applyFont="1" applyFill="1" applyBorder="1" applyAlignment="1">
      <alignment horizontal="center" vertical="top" wrapText="1"/>
    </xf>
    <xf numFmtId="3" fontId="20" fillId="5" borderId="0" xfId="0" applyNumberFormat="1" applyFont="1" applyFill="1" applyBorder="1" applyAlignment="1">
      <alignment horizontal="center" vertical="top"/>
    </xf>
    <xf numFmtId="0" fontId="20" fillId="5" borderId="0" xfId="0" applyFont="1" applyFill="1" applyBorder="1" applyAlignment="1">
      <alignment horizontal="center" vertical="top"/>
    </xf>
    <xf numFmtId="0" fontId="20" fillId="5" borderId="24" xfId="0" applyFont="1" applyFill="1" applyBorder="1" applyAlignment="1">
      <alignment horizontal="center" vertical="top"/>
    </xf>
    <xf numFmtId="0" fontId="20" fillId="5" borderId="6" xfId="0" applyFont="1" applyFill="1" applyBorder="1" applyAlignment="1">
      <alignment horizontal="center" vertical="top"/>
    </xf>
    <xf numFmtId="0" fontId="20" fillId="5" borderId="11" xfId="0" applyFont="1" applyFill="1" applyBorder="1" applyAlignment="1">
      <alignment horizontal="center" vertical="top"/>
    </xf>
    <xf numFmtId="3" fontId="4" fillId="3" borderId="16" xfId="0" applyNumberFormat="1" applyFont="1" applyFill="1" applyBorder="1" applyAlignment="1">
      <alignment horizontal="center" vertical="top" wrapText="1"/>
    </xf>
    <xf numFmtId="9" fontId="23" fillId="3" borderId="24" xfId="1" applyFont="1" applyFill="1" applyBorder="1" applyAlignment="1">
      <alignment horizontal="center" vertical="top" wrapText="1"/>
    </xf>
    <xf numFmtId="3" fontId="4" fillId="3" borderId="0" xfId="0" applyNumberFormat="1" applyFont="1" applyFill="1" applyBorder="1" applyAlignment="1">
      <alignment horizontal="center" vertical="top" wrapText="1"/>
    </xf>
    <xf numFmtId="9" fontId="23" fillId="3" borderId="0" xfId="1" applyFont="1" applyFill="1" applyBorder="1" applyAlignment="1">
      <alignment horizontal="center" vertical="top" wrapText="1"/>
    </xf>
    <xf numFmtId="9" fontId="23" fillId="3" borderId="12" xfId="1" applyFont="1" applyFill="1" applyBorder="1" applyAlignment="1">
      <alignment horizontal="center" vertical="top" wrapText="1"/>
    </xf>
    <xf numFmtId="9" fontId="23" fillId="3" borderId="14" xfId="1" applyFont="1" applyFill="1" applyBorder="1" applyAlignment="1">
      <alignment horizontal="center" vertical="top" wrapText="1"/>
    </xf>
    <xf numFmtId="9" fontId="23" fillId="3" borderId="22" xfId="1" applyFont="1" applyFill="1" applyBorder="1" applyAlignment="1">
      <alignment horizontal="center" vertical="top"/>
    </xf>
    <xf numFmtId="3" fontId="4" fillId="7" borderId="6" xfId="0" applyNumberFormat="1" applyFont="1" applyFill="1" applyBorder="1" applyAlignment="1">
      <alignment horizontal="center" vertical="top" wrapText="1"/>
    </xf>
    <xf numFmtId="9" fontId="23" fillId="7" borderId="6" xfId="1" applyFont="1" applyFill="1" applyBorder="1" applyAlignment="1">
      <alignment horizontal="center" vertical="top" wrapText="1"/>
    </xf>
    <xf numFmtId="9" fontId="23" fillId="7" borderId="6" xfId="0" applyNumberFormat="1" applyFont="1" applyFill="1" applyBorder="1" applyAlignment="1">
      <alignment horizontal="center" vertical="top" wrapText="1"/>
    </xf>
    <xf numFmtId="9" fontId="23" fillId="7" borderId="11" xfId="0" applyNumberFormat="1" applyFont="1" applyFill="1" applyBorder="1" applyAlignment="1">
      <alignment horizontal="center" vertical="top" wrapText="1"/>
    </xf>
    <xf numFmtId="3" fontId="9" fillId="5" borderId="0" xfId="0" applyNumberFormat="1" applyFont="1" applyFill="1" applyBorder="1" applyAlignment="1">
      <alignment horizontal="center" vertical="top" wrapText="1"/>
    </xf>
    <xf numFmtId="0" fontId="9" fillId="5" borderId="0" xfId="0" applyFont="1" applyFill="1" applyBorder="1" applyAlignment="1">
      <alignment horizontal="center" vertical="top" wrapText="1"/>
    </xf>
    <xf numFmtId="0" fontId="10" fillId="0" borderId="0" xfId="0" applyFont="1" applyFill="1" applyAlignment="1"/>
    <xf numFmtId="9" fontId="40" fillId="8" borderId="14" xfId="13" applyNumberFormat="1" applyBorder="1" applyAlignment="1">
      <alignment horizontal="center" vertical="top"/>
    </xf>
    <xf numFmtId="3" fontId="40" fillId="8" borderId="18" xfId="13" applyNumberFormat="1" applyBorder="1" applyAlignment="1">
      <alignment horizontal="center" vertical="top"/>
    </xf>
    <xf numFmtId="9" fontId="40" fillId="8" borderId="17" xfId="13" applyNumberFormat="1" applyBorder="1" applyAlignment="1">
      <alignment horizontal="center" vertical="top"/>
    </xf>
    <xf numFmtId="3" fontId="40" fillId="8" borderId="19" xfId="13" applyNumberFormat="1" applyBorder="1" applyAlignment="1">
      <alignment horizontal="center" vertical="top"/>
    </xf>
    <xf numFmtId="9" fontId="40" fillId="8" borderId="19" xfId="13" applyNumberFormat="1" applyBorder="1" applyAlignment="1">
      <alignment horizontal="center" vertical="top"/>
    </xf>
    <xf numFmtId="0" fontId="23" fillId="0" borderId="25" xfId="0" applyFont="1" applyBorder="1" applyAlignment="1">
      <alignment vertical="top" wrapText="1"/>
    </xf>
    <xf numFmtId="3" fontId="23" fillId="3" borderId="13" xfId="0" applyNumberFormat="1" applyFont="1" applyFill="1" applyBorder="1" applyAlignment="1">
      <alignment horizontal="center" vertical="top"/>
    </xf>
    <xf numFmtId="3" fontId="23" fillId="3" borderId="14" xfId="0" applyNumberFormat="1" applyFont="1" applyFill="1" applyBorder="1" applyAlignment="1">
      <alignment horizontal="center" vertical="top"/>
    </xf>
    <xf numFmtId="3" fontId="23" fillId="3" borderId="13" xfId="0" applyNumberFormat="1" applyFont="1" applyFill="1" applyBorder="1" applyAlignment="1">
      <alignment horizontal="center" vertical="top" wrapText="1"/>
    </xf>
    <xf numFmtId="0" fontId="23" fillId="0" borderId="23" xfId="0" applyFont="1" applyBorder="1" applyAlignment="1">
      <alignment vertical="top" wrapText="1"/>
    </xf>
    <xf numFmtId="3" fontId="23" fillId="3" borderId="18" xfId="0" applyNumberFormat="1" applyFont="1" applyFill="1" applyBorder="1" applyAlignment="1">
      <alignment horizontal="center" vertical="top" wrapText="1"/>
    </xf>
    <xf numFmtId="3" fontId="23" fillId="3" borderId="19" xfId="0" applyNumberFormat="1" applyFont="1" applyFill="1" applyBorder="1" applyAlignment="1">
      <alignment horizontal="center" vertical="top" wrapText="1"/>
    </xf>
    <xf numFmtId="3" fontId="23" fillId="6" borderId="20" xfId="0" applyNumberFormat="1" applyFont="1" applyFill="1" applyBorder="1" applyAlignment="1">
      <alignment horizontal="center" vertical="top" wrapText="1"/>
    </xf>
    <xf numFmtId="0" fontId="23" fillId="0" borderId="24" xfId="0" applyFont="1" applyBorder="1" applyAlignment="1">
      <alignment vertical="top"/>
    </xf>
    <xf numFmtId="3" fontId="23" fillId="3" borderId="16" xfId="0" applyNumberFormat="1" applyFont="1" applyFill="1" applyBorder="1" applyAlignment="1">
      <alignment horizontal="center" vertical="top"/>
    </xf>
    <xf numFmtId="3" fontId="23" fillId="3" borderId="0" xfId="0" applyNumberFormat="1" applyFont="1" applyFill="1" applyBorder="1" applyAlignment="1">
      <alignment horizontal="center" vertical="top"/>
    </xf>
    <xf numFmtId="3" fontId="23" fillId="3" borderId="20" xfId="0" applyNumberFormat="1" applyFont="1" applyFill="1" applyBorder="1" applyAlignment="1">
      <alignment horizontal="center" vertical="top" wrapText="1"/>
    </xf>
    <xf numFmtId="3" fontId="23" fillId="3" borderId="22" xfId="0" applyNumberFormat="1" applyFont="1" applyFill="1" applyBorder="1" applyAlignment="1">
      <alignment horizontal="center" vertical="top" wrapText="1"/>
    </xf>
    <xf numFmtId="3" fontId="23" fillId="3" borderId="26" xfId="0" applyNumberFormat="1" applyFont="1" applyFill="1" applyBorder="1" applyAlignment="1">
      <alignment horizontal="center" vertical="top" wrapText="1"/>
    </xf>
    <xf numFmtId="3" fontId="23" fillId="3" borderId="27" xfId="0" applyNumberFormat="1" applyFont="1" applyFill="1" applyBorder="1" applyAlignment="1">
      <alignment horizontal="center" vertical="top" wrapText="1"/>
    </xf>
    <xf numFmtId="0" fontId="25" fillId="0" borderId="29" xfId="0" applyFont="1" applyBorder="1" applyAlignment="1">
      <alignment vertical="top" wrapText="1"/>
    </xf>
    <xf numFmtId="3" fontId="23" fillId="3" borderId="30" xfId="0" applyNumberFormat="1" applyFont="1" applyFill="1" applyBorder="1" applyAlignment="1">
      <alignment horizontal="center" vertical="top" wrapText="1"/>
    </xf>
    <xf numFmtId="3" fontId="23" fillId="3" borderId="31" xfId="0" applyNumberFormat="1" applyFont="1" applyFill="1" applyBorder="1" applyAlignment="1">
      <alignment horizontal="center" vertical="top" wrapText="1"/>
    </xf>
    <xf numFmtId="3" fontId="41" fillId="8" borderId="13" xfId="13" applyNumberFormat="1" applyFont="1" applyBorder="1" applyAlignment="1">
      <alignment horizontal="center" vertical="top"/>
    </xf>
    <xf numFmtId="9" fontId="41" fillId="8" borderId="12" xfId="13" applyNumberFormat="1" applyFont="1" applyBorder="1" applyAlignment="1">
      <alignment horizontal="center" vertical="top"/>
    </xf>
    <xf numFmtId="3" fontId="41" fillId="8" borderId="14" xfId="13" applyNumberFormat="1" applyFont="1" applyBorder="1" applyAlignment="1">
      <alignment horizontal="center" vertical="top"/>
    </xf>
    <xf numFmtId="9" fontId="41" fillId="8" borderId="14" xfId="13" applyNumberFormat="1" applyFont="1" applyBorder="1" applyAlignment="1">
      <alignment horizontal="center" vertical="top"/>
    </xf>
    <xf numFmtId="3" fontId="41" fillId="8" borderId="18" xfId="13" applyNumberFormat="1" applyFont="1" applyBorder="1" applyAlignment="1">
      <alignment horizontal="center" vertical="top" wrapText="1"/>
    </xf>
    <xf numFmtId="9" fontId="41" fillId="8" borderId="17" xfId="13" applyNumberFormat="1" applyFont="1" applyBorder="1" applyAlignment="1">
      <alignment horizontal="center" vertical="top" wrapText="1"/>
    </xf>
    <xf numFmtId="3" fontId="41" fillId="8" borderId="19" xfId="13" applyNumberFormat="1" applyFont="1" applyBorder="1" applyAlignment="1">
      <alignment horizontal="center" vertical="top" wrapText="1"/>
    </xf>
    <xf numFmtId="9" fontId="41" fillId="8" borderId="19" xfId="13" applyNumberFormat="1" applyFont="1" applyBorder="1" applyAlignment="1">
      <alignment horizontal="center" vertical="top" wrapText="1"/>
    </xf>
    <xf numFmtId="3" fontId="41" fillId="8" borderId="16" xfId="13" applyNumberFormat="1" applyFont="1" applyBorder="1" applyAlignment="1">
      <alignment horizontal="center" vertical="top"/>
    </xf>
    <xf numFmtId="9" fontId="41" fillId="8" borderId="24" xfId="13" applyNumberFormat="1" applyFont="1" applyBorder="1" applyAlignment="1">
      <alignment horizontal="center" vertical="top"/>
    </xf>
    <xf numFmtId="3" fontId="41" fillId="8" borderId="0" xfId="13" applyNumberFormat="1" applyFont="1" applyBorder="1" applyAlignment="1">
      <alignment horizontal="center" vertical="top"/>
    </xf>
    <xf numFmtId="9" fontId="41" fillId="8" borderId="0" xfId="13" applyNumberFormat="1" applyFont="1" applyBorder="1" applyAlignment="1">
      <alignment horizontal="center" vertical="top"/>
    </xf>
    <xf numFmtId="3" fontId="41" fillId="8" borderId="20" xfId="13" applyNumberFormat="1" applyFont="1" applyBorder="1" applyAlignment="1">
      <alignment horizontal="center" vertical="top" wrapText="1"/>
    </xf>
    <xf numFmtId="9" fontId="41" fillId="8" borderId="23" xfId="13" applyNumberFormat="1" applyFont="1" applyBorder="1" applyAlignment="1">
      <alignment horizontal="center" vertical="top" wrapText="1"/>
    </xf>
    <xf numFmtId="3" fontId="41" fillId="8" borderId="22" xfId="13" applyNumberFormat="1" applyFont="1" applyBorder="1" applyAlignment="1">
      <alignment horizontal="center" vertical="top" wrapText="1"/>
    </xf>
    <xf numFmtId="9" fontId="41" fillId="8" borderId="22" xfId="13" applyNumberFormat="1" applyFont="1" applyBorder="1" applyAlignment="1">
      <alignment horizontal="center" vertical="top" wrapText="1"/>
    </xf>
    <xf numFmtId="3" fontId="41" fillId="8" borderId="26" xfId="13" applyNumberFormat="1" applyFont="1" applyBorder="1" applyAlignment="1">
      <alignment horizontal="center" vertical="top" wrapText="1"/>
    </xf>
    <xf numFmtId="9" fontId="41" fillId="8" borderId="25" xfId="13" applyNumberFormat="1" applyFont="1" applyBorder="1" applyAlignment="1">
      <alignment horizontal="center" vertical="top" wrapText="1"/>
    </xf>
    <xf numFmtId="3" fontId="41" fillId="8" borderId="27" xfId="13" applyNumberFormat="1" applyFont="1" applyBorder="1" applyAlignment="1">
      <alignment horizontal="center" vertical="top" wrapText="1"/>
    </xf>
    <xf numFmtId="9" fontId="41" fillId="8" borderId="27" xfId="13" applyNumberFormat="1" applyFont="1" applyBorder="1" applyAlignment="1">
      <alignment horizontal="center" vertical="top" wrapText="1"/>
    </xf>
    <xf numFmtId="3" fontId="41" fillId="8" borderId="30" xfId="13" applyNumberFormat="1" applyFont="1" applyBorder="1" applyAlignment="1">
      <alignment horizontal="center" vertical="top" wrapText="1"/>
    </xf>
    <xf numFmtId="9" fontId="41" fillId="8" borderId="29" xfId="13" applyNumberFormat="1" applyFont="1" applyBorder="1" applyAlignment="1">
      <alignment horizontal="center" vertical="top" wrapText="1"/>
    </xf>
    <xf numFmtId="3" fontId="41" fillId="8" borderId="31" xfId="13" applyNumberFormat="1" applyFont="1" applyBorder="1" applyAlignment="1">
      <alignment horizontal="center" vertical="top" wrapText="1"/>
    </xf>
    <xf numFmtId="9" fontId="41" fillId="8" borderId="31" xfId="13" applyNumberFormat="1" applyFont="1" applyBorder="1" applyAlignment="1">
      <alignment horizontal="center" vertical="top" wrapText="1"/>
    </xf>
    <xf numFmtId="0" fontId="23" fillId="0" borderId="12" xfId="0" applyFont="1" applyBorder="1" applyAlignment="1">
      <alignment vertical="top"/>
    </xf>
    <xf numFmtId="0" fontId="23" fillId="0" borderId="17" xfId="0" applyFont="1" applyBorder="1" applyAlignment="1">
      <alignment vertical="top" wrapText="1"/>
    </xf>
    <xf numFmtId="0" fontId="25" fillId="5" borderId="3" xfId="0" applyFont="1" applyFill="1" applyBorder="1" applyAlignment="1">
      <alignment vertical="center"/>
    </xf>
    <xf numFmtId="0" fontId="25" fillId="5" borderId="34" xfId="0" applyFont="1" applyFill="1" applyBorder="1" applyAlignment="1">
      <alignment vertical="center"/>
    </xf>
    <xf numFmtId="3" fontId="25" fillId="5" borderId="34" xfId="0" applyNumberFormat="1" applyFont="1" applyFill="1" applyBorder="1" applyAlignment="1">
      <alignment horizontal="center" vertical="top"/>
    </xf>
    <xf numFmtId="0" fontId="25" fillId="5" borderId="2" xfId="0" applyFont="1" applyFill="1" applyBorder="1" applyAlignment="1">
      <alignment vertical="center"/>
    </xf>
    <xf numFmtId="3" fontId="25" fillId="5" borderId="2" xfId="0" applyNumberFormat="1" applyFont="1" applyFill="1" applyBorder="1" applyAlignment="1">
      <alignment horizontal="center" vertical="top"/>
    </xf>
    <xf numFmtId="0" fontId="42" fillId="0" borderId="0" xfId="0" applyFont="1"/>
    <xf numFmtId="3" fontId="23" fillId="3" borderId="18" xfId="0" applyNumberFormat="1" applyFont="1" applyFill="1" applyBorder="1" applyAlignment="1">
      <alignment horizontal="center" vertical="top"/>
    </xf>
    <xf numFmtId="3" fontId="23" fillId="3" borderId="19" xfId="0" applyNumberFormat="1" applyFont="1" applyFill="1" applyBorder="1" applyAlignment="1">
      <alignment horizontal="center" vertical="top"/>
    </xf>
    <xf numFmtId="3" fontId="23" fillId="3" borderId="20" xfId="0" applyNumberFormat="1" applyFont="1" applyFill="1" applyBorder="1" applyAlignment="1">
      <alignment horizontal="center" vertical="top"/>
    </xf>
    <xf numFmtId="3" fontId="23" fillId="3" borderId="22" xfId="0" applyNumberFormat="1" applyFont="1" applyFill="1" applyBorder="1" applyAlignment="1">
      <alignment horizontal="center" vertical="top"/>
    </xf>
    <xf numFmtId="0" fontId="25" fillId="5" borderId="9" xfId="0" applyFont="1" applyFill="1" applyBorder="1" applyAlignment="1">
      <alignment vertical="center"/>
    </xf>
    <xf numFmtId="0" fontId="25" fillId="5" borderId="34" xfId="0" applyFont="1" applyFill="1" applyBorder="1" applyAlignment="1">
      <alignment horizontal="center" vertical="top"/>
    </xf>
    <xf numFmtId="0" fontId="25" fillId="5" borderId="2" xfId="0" applyFont="1" applyFill="1" applyBorder="1" applyAlignment="1">
      <alignment horizontal="center" vertical="top"/>
    </xf>
    <xf numFmtId="0" fontId="24" fillId="5" borderId="34" xfId="0" applyFont="1" applyFill="1" applyBorder="1" applyAlignment="1">
      <alignment vertical="top" wrapText="1"/>
    </xf>
    <xf numFmtId="3" fontId="24" fillId="5" borderId="34" xfId="0" applyNumberFormat="1" applyFont="1" applyFill="1" applyBorder="1" applyAlignment="1">
      <alignment horizontal="center" vertical="top" wrapText="1"/>
    </xf>
    <xf numFmtId="0" fontId="24" fillId="5" borderId="34" xfId="0" applyFont="1" applyFill="1" applyBorder="1" applyAlignment="1">
      <alignment horizontal="center" vertical="top" wrapText="1"/>
    </xf>
    <xf numFmtId="0" fontId="24" fillId="5" borderId="2" xfId="0" applyFont="1" applyFill="1" applyBorder="1" applyAlignment="1">
      <alignment vertical="top" wrapText="1"/>
    </xf>
    <xf numFmtId="3" fontId="24" fillId="5" borderId="2" xfId="0" applyNumberFormat="1" applyFont="1" applyFill="1" applyBorder="1" applyAlignment="1">
      <alignment horizontal="center" vertical="top" wrapText="1"/>
    </xf>
    <xf numFmtId="0" fontId="24" fillId="5" borderId="2" xfId="0" applyFont="1" applyFill="1" applyBorder="1" applyAlignment="1">
      <alignment horizontal="center" vertical="top" wrapText="1"/>
    </xf>
    <xf numFmtId="0" fontId="24" fillId="5" borderId="6" xfId="0" applyFont="1" applyFill="1" applyBorder="1" applyAlignment="1">
      <alignment vertical="top" wrapText="1"/>
    </xf>
    <xf numFmtId="3" fontId="24" fillId="5" borderId="6" xfId="0" applyNumberFormat="1" applyFont="1" applyFill="1" applyBorder="1" applyAlignment="1">
      <alignment horizontal="center" vertical="top" wrapText="1"/>
    </xf>
    <xf numFmtId="0" fontId="24" fillId="5" borderId="6" xfId="0" applyFont="1" applyFill="1" applyBorder="1" applyAlignment="1">
      <alignment horizontal="center" vertical="top" wrapText="1"/>
    </xf>
    <xf numFmtId="0" fontId="23" fillId="0" borderId="24" xfId="0" applyFont="1" applyBorder="1" applyAlignment="1">
      <alignment vertical="top" wrapText="1"/>
    </xf>
    <xf numFmtId="0" fontId="25" fillId="5" borderId="16" xfId="0" applyFont="1" applyFill="1" applyBorder="1" applyAlignment="1">
      <alignment vertical="center"/>
    </xf>
    <xf numFmtId="0" fontId="25" fillId="5" borderId="0" xfId="0" applyFont="1" applyFill="1" applyBorder="1" applyAlignment="1">
      <alignment vertical="center"/>
    </xf>
    <xf numFmtId="3" fontId="25" fillId="5" borderId="0" xfId="0" applyNumberFormat="1" applyFont="1" applyFill="1" applyBorder="1" applyAlignment="1">
      <alignment horizontal="center" vertical="top"/>
    </xf>
    <xf numFmtId="0" fontId="25" fillId="5" borderId="0" xfId="0" applyFont="1" applyFill="1" applyBorder="1" applyAlignment="1">
      <alignment horizontal="center" vertical="top"/>
    </xf>
    <xf numFmtId="0" fontId="23" fillId="0" borderId="12" xfId="0" applyFont="1" applyBorder="1" applyAlignment="1">
      <alignment horizontal="left" vertical="top"/>
    </xf>
    <xf numFmtId="0" fontId="23" fillId="0" borderId="17" xfId="0" applyFont="1" applyBorder="1" applyAlignment="1">
      <alignment horizontal="left" vertical="top" wrapText="1"/>
    </xf>
    <xf numFmtId="0" fontId="23" fillId="0" borderId="24" xfId="0" applyFont="1" applyBorder="1" applyAlignment="1">
      <alignment horizontal="left" vertical="top"/>
    </xf>
    <xf numFmtId="0" fontId="23" fillId="0" borderId="23" xfId="0" applyFont="1" applyBorder="1" applyAlignment="1">
      <alignment horizontal="left" vertical="top" wrapText="1"/>
    </xf>
    <xf numFmtId="0" fontId="23" fillId="0" borderId="25" xfId="0" applyFont="1" applyBorder="1" applyAlignment="1">
      <alignment horizontal="left" vertical="top" wrapText="1"/>
    </xf>
    <xf numFmtId="3" fontId="43" fillId="8" borderId="27" xfId="11" applyNumberFormat="1" applyFont="1" applyBorder="1" applyAlignment="1">
      <alignment horizontal="center" vertical="top" wrapText="1"/>
    </xf>
    <xf numFmtId="9" fontId="43" fillId="8" borderId="27" xfId="11" applyNumberFormat="1" applyFont="1" applyBorder="1" applyAlignment="1">
      <alignment horizontal="center" vertical="top" wrapText="1"/>
    </xf>
    <xf numFmtId="0" fontId="23" fillId="0" borderId="23" xfId="0" applyFont="1" applyBorder="1" applyAlignment="1">
      <alignment vertical="top" wrapText="1"/>
    </xf>
    <xf numFmtId="0" fontId="25" fillId="0" borderId="29" xfId="0" applyFont="1" applyBorder="1" applyAlignment="1">
      <alignment vertical="top" wrapText="1"/>
    </xf>
    <xf numFmtId="0" fontId="23" fillId="0" borderId="23" xfId="0" applyFont="1" applyBorder="1" applyAlignment="1">
      <alignment horizontal="left" vertical="top" wrapText="1"/>
    </xf>
    <xf numFmtId="0" fontId="23" fillId="0" borderId="17" xfId="0" applyFont="1" applyBorder="1" applyAlignment="1">
      <alignment vertical="top" wrapText="1"/>
    </xf>
    <xf numFmtId="0" fontId="24" fillId="5" borderId="0" xfId="0" applyFont="1" applyFill="1" applyBorder="1" applyAlignment="1">
      <alignment vertical="top" wrapText="1"/>
    </xf>
    <xf numFmtId="3" fontId="24" fillId="5" borderId="0" xfId="0" applyNumberFormat="1" applyFont="1" applyFill="1" applyBorder="1" applyAlignment="1">
      <alignment horizontal="center" vertical="top" wrapText="1"/>
    </xf>
    <xf numFmtId="0" fontId="24" fillId="5" borderId="0" xfId="0" applyFont="1" applyFill="1" applyBorder="1" applyAlignment="1">
      <alignment horizontal="center" vertical="top" wrapText="1"/>
    </xf>
    <xf numFmtId="0" fontId="25" fillId="0" borderId="24" xfId="0" applyFont="1" applyBorder="1" applyAlignment="1">
      <alignment vertical="top"/>
    </xf>
    <xf numFmtId="3" fontId="40" fillId="2" borderId="19" xfId="13" applyNumberFormat="1" applyFill="1" applyBorder="1" applyAlignment="1">
      <alignment horizontal="center" vertical="top" wrapText="1"/>
    </xf>
    <xf numFmtId="9" fontId="40" fillId="2" borderId="17" xfId="13" applyNumberFormat="1" applyFill="1" applyBorder="1" applyAlignment="1">
      <alignment horizontal="center" vertical="top" wrapText="1"/>
    </xf>
    <xf numFmtId="9" fontId="40" fillId="2" borderId="19" xfId="13" applyNumberFormat="1" applyFill="1" applyBorder="1" applyAlignment="1">
      <alignment horizontal="center" vertical="top" wrapText="1"/>
    </xf>
    <xf numFmtId="3" fontId="40" fillId="2" borderId="18" xfId="13" applyNumberFormat="1" applyFill="1" applyBorder="1" applyAlignment="1">
      <alignment horizontal="center" vertical="top" wrapText="1"/>
    </xf>
    <xf numFmtId="9" fontId="40" fillId="2" borderId="33" xfId="13" applyNumberFormat="1" applyFill="1" applyBorder="1" applyAlignment="1">
      <alignment horizontal="center" vertical="top" wrapText="1"/>
    </xf>
    <xf numFmtId="0" fontId="40" fillId="2" borderId="0" xfId="13" applyFill="1"/>
    <xf numFmtId="3" fontId="40" fillId="2" borderId="22" xfId="13" applyNumberFormat="1" applyFill="1" applyBorder="1" applyAlignment="1">
      <alignment horizontal="center" vertical="top" wrapText="1"/>
    </xf>
    <xf numFmtId="9" fontId="40" fillId="2" borderId="23" xfId="13" applyNumberFormat="1" applyFill="1" applyBorder="1" applyAlignment="1">
      <alignment horizontal="center" vertical="top" wrapText="1"/>
    </xf>
    <xf numFmtId="9" fontId="40" fillId="2" borderId="22" xfId="13" applyNumberFormat="1" applyFill="1" applyBorder="1" applyAlignment="1">
      <alignment horizontal="center" vertical="top" wrapText="1"/>
    </xf>
    <xf numFmtId="3" fontId="40" fillId="2" borderId="20" xfId="13" applyNumberFormat="1" applyFill="1" applyBorder="1" applyAlignment="1">
      <alignment horizontal="center" vertical="top" wrapText="1"/>
    </xf>
    <xf numFmtId="9" fontId="40" fillId="2" borderId="21" xfId="13" applyNumberFormat="1" applyFill="1" applyBorder="1" applyAlignment="1">
      <alignment horizontal="center" vertical="top" wrapText="1"/>
    </xf>
    <xf numFmtId="3" fontId="40" fillId="2" borderId="31" xfId="13" applyNumberFormat="1" applyFill="1" applyBorder="1" applyAlignment="1">
      <alignment horizontal="center" vertical="top" wrapText="1"/>
    </xf>
    <xf numFmtId="9" fontId="40" fillId="2" borderId="29" xfId="13" applyNumberFormat="1" applyFill="1" applyBorder="1" applyAlignment="1">
      <alignment horizontal="center" vertical="top" wrapText="1"/>
    </xf>
    <xf numFmtId="9" fontId="40" fillId="2" borderId="31" xfId="13" applyNumberFormat="1" applyFill="1" applyBorder="1" applyAlignment="1">
      <alignment horizontal="center" vertical="top" wrapText="1"/>
    </xf>
    <xf numFmtId="3" fontId="40" fillId="2" borderId="30" xfId="13" applyNumberFormat="1" applyFill="1" applyBorder="1" applyAlignment="1">
      <alignment horizontal="center" vertical="top" wrapText="1"/>
    </xf>
    <xf numFmtId="9" fontId="40" fillId="2" borderId="32" xfId="13" applyNumberFormat="1" applyFill="1" applyBorder="1" applyAlignment="1">
      <alignment horizontal="center" vertical="top" wrapText="1"/>
    </xf>
    <xf numFmtId="3" fontId="40" fillId="2" borderId="6" xfId="13" applyNumberFormat="1" applyFill="1" applyBorder="1" applyAlignment="1">
      <alignment horizontal="center" vertical="top" wrapText="1"/>
    </xf>
    <xf numFmtId="0" fontId="40" fillId="2" borderId="6" xfId="13" applyFill="1" applyBorder="1" applyAlignment="1">
      <alignment horizontal="center" vertical="top" wrapText="1"/>
    </xf>
    <xf numFmtId="0" fontId="40" fillId="2" borderId="11" xfId="13" applyFill="1" applyBorder="1" applyAlignment="1">
      <alignment horizontal="center" vertical="top" wrapText="1"/>
    </xf>
    <xf numFmtId="3" fontId="40" fillId="2" borderId="14" xfId="13" applyNumberFormat="1" applyFill="1" applyBorder="1" applyAlignment="1">
      <alignment horizontal="center" vertical="top" wrapText="1"/>
    </xf>
    <xf numFmtId="9" fontId="40" fillId="2" borderId="12" xfId="13" applyNumberFormat="1" applyFill="1" applyBorder="1" applyAlignment="1">
      <alignment horizontal="center" vertical="top" wrapText="1"/>
    </xf>
    <xf numFmtId="9" fontId="40" fillId="2" borderId="14" xfId="13" applyNumberFormat="1" applyFill="1" applyBorder="1" applyAlignment="1">
      <alignment horizontal="center" vertical="top" wrapText="1"/>
    </xf>
    <xf numFmtId="3" fontId="40" fillId="2" borderId="13" xfId="13" applyNumberFormat="1" applyFill="1" applyBorder="1" applyAlignment="1">
      <alignment horizontal="center" vertical="top" wrapText="1"/>
    </xf>
    <xf numFmtId="9" fontId="40" fillId="2" borderId="15" xfId="13" applyNumberFormat="1" applyFill="1" applyBorder="1" applyAlignment="1">
      <alignment horizontal="center" vertical="top" wrapText="1"/>
    </xf>
    <xf numFmtId="3" fontId="40" fillId="2" borderId="27" xfId="13" applyNumberFormat="1" applyFill="1" applyBorder="1" applyAlignment="1">
      <alignment horizontal="center" vertical="top" wrapText="1"/>
    </xf>
    <xf numFmtId="9" fontId="40" fillId="2" borderId="25" xfId="13" applyNumberFormat="1" applyFill="1" applyBorder="1" applyAlignment="1">
      <alignment horizontal="center" vertical="top" wrapText="1"/>
    </xf>
    <xf numFmtId="9" fontId="40" fillId="2" borderId="27" xfId="13" applyNumberFormat="1" applyFill="1" applyBorder="1" applyAlignment="1">
      <alignment horizontal="center" vertical="top" wrapText="1"/>
    </xf>
    <xf numFmtId="3" fontId="40" fillId="2" borderId="26" xfId="13" applyNumberFormat="1" applyFill="1" applyBorder="1" applyAlignment="1">
      <alignment horizontal="center" vertical="top" wrapText="1"/>
    </xf>
    <xf numFmtId="9" fontId="40" fillId="2" borderId="28" xfId="13" applyNumberFormat="1" applyFill="1" applyBorder="1" applyAlignment="1">
      <alignment horizontal="center" vertical="top" wrapText="1"/>
    </xf>
    <xf numFmtId="0" fontId="9" fillId="2" borderId="34" xfId="0" applyFont="1" applyFill="1" applyBorder="1" applyAlignment="1">
      <alignment vertical="top" wrapText="1"/>
    </xf>
    <xf numFmtId="3" fontId="9" fillId="2" borderId="34" xfId="0" applyNumberFormat="1" applyFont="1" applyFill="1" applyBorder="1" applyAlignment="1">
      <alignment horizontal="center" vertical="top" wrapText="1"/>
    </xf>
    <xf numFmtId="0" fontId="9" fillId="2" borderId="34" xfId="0" applyFont="1" applyFill="1" applyBorder="1" applyAlignment="1">
      <alignment horizontal="center" vertical="top" wrapText="1"/>
    </xf>
    <xf numFmtId="0" fontId="9" fillId="2" borderId="4" xfId="0" applyFont="1" applyFill="1" applyBorder="1" applyAlignment="1">
      <alignment horizontal="center" vertical="top" wrapText="1"/>
    </xf>
    <xf numFmtId="3" fontId="23" fillId="2" borderId="6" xfId="13" applyNumberFormat="1" applyFont="1" applyFill="1" applyBorder="1" applyAlignment="1">
      <alignment horizontal="center" vertical="top" wrapText="1"/>
    </xf>
    <xf numFmtId="0" fontId="23" fillId="2" borderId="6" xfId="13" applyFont="1" applyFill="1" applyBorder="1" applyAlignment="1">
      <alignment horizontal="center" vertical="top" wrapText="1"/>
    </xf>
    <xf numFmtId="3" fontId="23" fillId="2" borderId="18" xfId="13" applyNumberFormat="1" applyFont="1" applyFill="1" applyBorder="1" applyAlignment="1">
      <alignment horizontal="center" vertical="top"/>
    </xf>
    <xf numFmtId="9" fontId="23" fillId="2" borderId="17" xfId="13" applyNumberFormat="1" applyFont="1" applyFill="1" applyBorder="1" applyAlignment="1">
      <alignment horizontal="center" vertical="top"/>
    </xf>
    <xf numFmtId="3" fontId="23" fillId="2" borderId="19" xfId="13" applyNumberFormat="1" applyFont="1" applyFill="1" applyBorder="1" applyAlignment="1">
      <alignment horizontal="center" vertical="top"/>
    </xf>
    <xf numFmtId="9" fontId="23" fillId="2" borderId="19" xfId="13" applyNumberFormat="1" applyFont="1" applyFill="1" applyBorder="1" applyAlignment="1">
      <alignment horizontal="center" vertical="top"/>
    </xf>
    <xf numFmtId="3" fontId="23" fillId="2" borderId="18" xfId="13" applyNumberFormat="1" applyFont="1" applyFill="1" applyBorder="1" applyAlignment="1">
      <alignment horizontal="center" vertical="top" wrapText="1"/>
    </xf>
    <xf numFmtId="9" fontId="23" fillId="2" borderId="33" xfId="13" applyNumberFormat="1" applyFont="1" applyFill="1" applyBorder="1" applyAlignment="1">
      <alignment horizontal="center" vertical="top" wrapText="1"/>
    </xf>
    <xf numFmtId="9" fontId="23" fillId="2" borderId="17" xfId="13" applyNumberFormat="1" applyFont="1" applyFill="1" applyBorder="1" applyAlignment="1">
      <alignment horizontal="center" vertical="top" wrapText="1"/>
    </xf>
    <xf numFmtId="3" fontId="23" fillId="2" borderId="19" xfId="13" applyNumberFormat="1" applyFont="1" applyFill="1" applyBorder="1" applyAlignment="1">
      <alignment horizontal="center" vertical="top" wrapText="1"/>
    </xf>
    <xf numFmtId="9" fontId="23" fillId="2" borderId="19" xfId="13" applyNumberFormat="1" applyFont="1" applyFill="1" applyBorder="1" applyAlignment="1">
      <alignment horizontal="center" vertical="top" wrapText="1"/>
    </xf>
    <xf numFmtId="3" fontId="23" fillId="2" borderId="20" xfId="13" applyNumberFormat="1" applyFont="1" applyFill="1" applyBorder="1" applyAlignment="1">
      <alignment horizontal="center" vertical="top" wrapText="1"/>
    </xf>
    <xf numFmtId="9" fontId="23" fillId="2" borderId="21" xfId="13" applyNumberFormat="1" applyFont="1" applyFill="1" applyBorder="1" applyAlignment="1">
      <alignment horizontal="center" vertical="top" wrapText="1"/>
    </xf>
    <xf numFmtId="3" fontId="23" fillId="2" borderId="30" xfId="13" applyNumberFormat="1" applyFont="1" applyFill="1" applyBorder="1" applyAlignment="1">
      <alignment horizontal="center" vertical="top" wrapText="1"/>
    </xf>
    <xf numFmtId="9" fontId="23" fillId="2" borderId="29" xfId="13" applyNumberFormat="1" applyFont="1" applyFill="1" applyBorder="1" applyAlignment="1">
      <alignment horizontal="center" vertical="top" wrapText="1"/>
    </xf>
    <xf numFmtId="3" fontId="23" fillId="2" borderId="31" xfId="13" applyNumberFormat="1" applyFont="1" applyFill="1" applyBorder="1" applyAlignment="1">
      <alignment horizontal="center" vertical="top" wrapText="1"/>
    </xf>
    <xf numFmtId="9" fontId="23" fillId="2" borderId="31" xfId="13" applyNumberFormat="1" applyFont="1" applyFill="1" applyBorder="1" applyAlignment="1">
      <alignment horizontal="center" vertical="top" wrapText="1"/>
    </xf>
    <xf numFmtId="9" fontId="23" fillId="2" borderId="32" xfId="13" applyNumberFormat="1" applyFont="1" applyFill="1" applyBorder="1" applyAlignment="1">
      <alignment horizontal="center" vertical="top" wrapText="1"/>
    </xf>
    <xf numFmtId="3" fontId="23" fillId="2" borderId="13" xfId="13" applyNumberFormat="1" applyFont="1" applyFill="1" applyBorder="1" applyAlignment="1">
      <alignment horizontal="center" vertical="top"/>
    </xf>
    <xf numFmtId="9" fontId="23" fillId="2" borderId="12" xfId="13" applyNumberFormat="1" applyFont="1" applyFill="1" applyBorder="1" applyAlignment="1">
      <alignment horizontal="center" vertical="top"/>
    </xf>
    <xf numFmtId="3" fontId="23" fillId="2" borderId="14" xfId="13" applyNumberFormat="1" applyFont="1" applyFill="1" applyBorder="1" applyAlignment="1">
      <alignment horizontal="center" vertical="top"/>
    </xf>
    <xf numFmtId="9" fontId="23" fillId="2" borderId="14" xfId="13" applyNumberFormat="1" applyFont="1" applyFill="1" applyBorder="1" applyAlignment="1">
      <alignment horizontal="center" vertical="top"/>
    </xf>
    <xf numFmtId="3" fontId="23" fillId="2" borderId="13" xfId="13" applyNumberFormat="1" applyFont="1" applyFill="1" applyBorder="1" applyAlignment="1">
      <alignment horizontal="center" vertical="top" wrapText="1"/>
    </xf>
    <xf numFmtId="9" fontId="23" fillId="2" borderId="15" xfId="13" applyNumberFormat="1" applyFont="1" applyFill="1" applyBorder="1" applyAlignment="1">
      <alignment horizontal="center" vertical="top" wrapText="1"/>
    </xf>
    <xf numFmtId="3" fontId="23" fillId="2" borderId="16" xfId="13" applyNumberFormat="1" applyFont="1" applyFill="1" applyBorder="1" applyAlignment="1">
      <alignment horizontal="center" vertical="top" wrapText="1"/>
    </xf>
    <xf numFmtId="9" fontId="23" fillId="2" borderId="24" xfId="13" applyNumberFormat="1" applyFont="1" applyFill="1" applyBorder="1" applyAlignment="1">
      <alignment horizontal="center" vertical="top" wrapText="1"/>
    </xf>
    <xf numFmtId="3" fontId="23" fillId="2" borderId="0" xfId="13" applyNumberFormat="1" applyFont="1" applyFill="1" applyBorder="1" applyAlignment="1">
      <alignment horizontal="center" vertical="top" wrapText="1"/>
    </xf>
    <xf numFmtId="9" fontId="23" fillId="2" borderId="0" xfId="13" applyNumberFormat="1" applyFont="1" applyFill="1" applyBorder="1" applyAlignment="1">
      <alignment horizontal="center" vertical="top" wrapText="1"/>
    </xf>
    <xf numFmtId="3" fontId="23" fillId="2" borderId="26" xfId="13" applyNumberFormat="1" applyFont="1" applyFill="1" applyBorder="1" applyAlignment="1">
      <alignment horizontal="center" vertical="top" wrapText="1"/>
    </xf>
    <xf numFmtId="9" fontId="23" fillId="2" borderId="28" xfId="13" applyNumberFormat="1" applyFont="1" applyFill="1" applyBorder="1" applyAlignment="1">
      <alignment horizontal="center" vertical="top" wrapText="1"/>
    </xf>
    <xf numFmtId="3" fontId="1" fillId="2" borderId="34" xfId="13" applyNumberFormat="1" applyFont="1" applyFill="1" applyBorder="1" applyAlignment="1">
      <alignment horizontal="center" vertical="top" wrapText="1"/>
    </xf>
    <xf numFmtId="0" fontId="1" fillId="2" borderId="34" xfId="13" applyFont="1" applyFill="1" applyBorder="1" applyAlignment="1">
      <alignment horizontal="center" vertical="top" wrapText="1"/>
    </xf>
    <xf numFmtId="0" fontId="1" fillId="2" borderId="4" xfId="13" applyFont="1" applyFill="1" applyBorder="1" applyAlignment="1">
      <alignment horizontal="center" vertical="top" wrapText="1"/>
    </xf>
    <xf numFmtId="0" fontId="1" fillId="2" borderId="0" xfId="13" applyFont="1" applyFill="1"/>
    <xf numFmtId="3" fontId="1" fillId="2" borderId="13" xfId="13" applyNumberFormat="1" applyFont="1" applyFill="1" applyBorder="1" applyAlignment="1">
      <alignment horizontal="center" vertical="top"/>
    </xf>
    <xf numFmtId="9" fontId="1" fillId="2" borderId="12" xfId="13" applyNumberFormat="1" applyFont="1" applyFill="1" applyBorder="1" applyAlignment="1">
      <alignment horizontal="center" vertical="top"/>
    </xf>
    <xf numFmtId="3" fontId="1" fillId="2" borderId="14" xfId="13" applyNumberFormat="1" applyFont="1" applyFill="1" applyBorder="1" applyAlignment="1">
      <alignment horizontal="center" vertical="top"/>
    </xf>
    <xf numFmtId="9" fontId="1" fillId="2" borderId="14" xfId="13" applyNumberFormat="1" applyFont="1" applyFill="1" applyBorder="1" applyAlignment="1">
      <alignment horizontal="center" vertical="top"/>
    </xf>
    <xf numFmtId="3" fontId="1" fillId="2" borderId="13" xfId="13" applyNumberFormat="1" applyFont="1" applyFill="1" applyBorder="1" applyAlignment="1">
      <alignment horizontal="center" vertical="top" wrapText="1"/>
    </xf>
    <xf numFmtId="9" fontId="1" fillId="2" borderId="15" xfId="13" applyNumberFormat="1" applyFont="1" applyFill="1" applyBorder="1" applyAlignment="1">
      <alignment horizontal="center" vertical="top" wrapText="1"/>
    </xf>
    <xf numFmtId="3" fontId="1" fillId="2" borderId="14" xfId="13" applyNumberFormat="1" applyFont="1" applyFill="1" applyBorder="1" applyAlignment="1">
      <alignment horizontal="center" vertical="top" wrapText="1"/>
    </xf>
    <xf numFmtId="9" fontId="1" fillId="2" borderId="12" xfId="13" applyNumberFormat="1" applyFont="1" applyFill="1" applyBorder="1" applyAlignment="1">
      <alignment horizontal="center" vertical="top" wrapText="1"/>
    </xf>
    <xf numFmtId="9" fontId="1" fillId="2" borderId="14" xfId="13" applyNumberFormat="1" applyFont="1" applyFill="1" applyBorder="1" applyAlignment="1">
      <alignment horizontal="center" vertical="top" wrapText="1"/>
    </xf>
    <xf numFmtId="3" fontId="1" fillId="2" borderId="16" xfId="13" applyNumberFormat="1" applyFont="1" applyFill="1" applyBorder="1" applyAlignment="1">
      <alignment horizontal="center" vertical="top" wrapText="1"/>
    </xf>
    <xf numFmtId="9" fontId="1" fillId="2" borderId="24" xfId="13" applyNumberFormat="1" applyFont="1" applyFill="1" applyBorder="1" applyAlignment="1">
      <alignment horizontal="center" vertical="top" wrapText="1"/>
    </xf>
    <xf numFmtId="3" fontId="1" fillId="2" borderId="0" xfId="13" applyNumberFormat="1" applyFont="1" applyFill="1" applyBorder="1" applyAlignment="1">
      <alignment horizontal="center" vertical="top" wrapText="1"/>
    </xf>
    <xf numFmtId="9" fontId="1" fillId="2" borderId="0" xfId="13" applyNumberFormat="1" applyFont="1" applyFill="1" applyBorder="1" applyAlignment="1">
      <alignment horizontal="center" vertical="top" wrapText="1"/>
    </xf>
    <xf numFmtId="9" fontId="1" fillId="2" borderId="39" xfId="13" applyNumberFormat="1" applyFont="1" applyFill="1" applyBorder="1" applyAlignment="1">
      <alignment horizontal="center" vertical="top" wrapText="1"/>
    </xf>
    <xf numFmtId="3" fontId="1" fillId="2" borderId="30" xfId="13" applyNumberFormat="1" applyFont="1" applyFill="1" applyBorder="1" applyAlignment="1">
      <alignment horizontal="center" vertical="top" wrapText="1"/>
    </xf>
    <xf numFmtId="9" fontId="1" fillId="2" borderId="29" xfId="13" applyNumberFormat="1" applyFont="1" applyFill="1" applyBorder="1" applyAlignment="1">
      <alignment horizontal="center" vertical="top" wrapText="1"/>
    </xf>
    <xf numFmtId="3" fontId="1" fillId="2" borderId="31" xfId="13" applyNumberFormat="1" applyFont="1" applyFill="1" applyBorder="1" applyAlignment="1">
      <alignment horizontal="center" vertical="top" wrapText="1"/>
    </xf>
    <xf numFmtId="9" fontId="1" fillId="2" borderId="31" xfId="13" applyNumberFormat="1" applyFont="1" applyFill="1" applyBorder="1" applyAlignment="1">
      <alignment horizontal="center" vertical="top" wrapText="1"/>
    </xf>
    <xf numFmtId="9" fontId="1" fillId="2" borderId="32" xfId="13" applyNumberFormat="1" applyFont="1" applyFill="1" applyBorder="1" applyAlignment="1">
      <alignment horizontal="center" vertical="top" wrapText="1"/>
    </xf>
    <xf numFmtId="0" fontId="20" fillId="5" borderId="0" xfId="0" applyFont="1" applyFill="1" applyBorder="1" applyAlignment="1">
      <alignment vertical="center"/>
    </xf>
    <xf numFmtId="0" fontId="25" fillId="2" borderId="29" xfId="13" applyFont="1" applyFill="1" applyBorder="1" applyAlignment="1">
      <alignment vertical="top" wrapText="1"/>
    </xf>
    <xf numFmtId="0" fontId="28" fillId="0" borderId="0" xfId="0" applyFont="1" applyAlignment="1">
      <alignment horizontal="center" vertical="center" wrapText="1"/>
    </xf>
    <xf numFmtId="0" fontId="29" fillId="0" borderId="0" xfId="0" applyFont="1" applyAlignment="1">
      <alignment horizontal="center" vertical="center"/>
    </xf>
    <xf numFmtId="0" fontId="2" fillId="2" borderId="0" xfId="0" applyFont="1" applyFill="1" applyAlignment="1">
      <alignment horizontal="left" vertical="top" wrapText="1"/>
    </xf>
    <xf numFmtId="0" fontId="7" fillId="2" borderId="0" xfId="0" applyFont="1" applyFill="1" applyAlignment="1">
      <alignment horizontal="left" vertical="top" wrapText="1"/>
    </xf>
    <xf numFmtId="0" fontId="20" fillId="2" borderId="0" xfId="0" applyFont="1" applyFill="1" applyAlignment="1">
      <alignment horizontal="left" wrapText="1"/>
    </xf>
    <xf numFmtId="0" fontId="7" fillId="2" borderId="0" xfId="0" applyFont="1" applyFill="1" applyAlignment="1">
      <alignment horizontal="left" wrapText="1"/>
    </xf>
    <xf numFmtId="0" fontId="13" fillId="2" borderId="0" xfId="4" applyFont="1" applyFill="1" applyAlignment="1">
      <alignment horizontal="left" wrapText="1"/>
    </xf>
    <xf numFmtId="0" fontId="12" fillId="2" borderId="0" xfId="4" applyFont="1" applyFill="1" applyAlignment="1">
      <alignment horizontal="right"/>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7" xfId="0" applyFont="1" applyFill="1" applyBorder="1" applyAlignment="1">
      <alignment horizontal="center"/>
    </xf>
    <xf numFmtId="0" fontId="9" fillId="2" borderId="8"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4" borderId="6" xfId="0" applyFont="1" applyFill="1" applyBorder="1" applyAlignment="1">
      <alignment horizontal="center" wrapText="1"/>
    </xf>
    <xf numFmtId="0" fontId="9" fillId="4" borderId="11" xfId="0" applyFont="1" applyFill="1" applyBorder="1" applyAlignment="1">
      <alignment horizontal="center" wrapText="1"/>
    </xf>
    <xf numFmtId="0" fontId="23" fillId="0" borderId="3" xfId="0" applyFont="1" applyBorder="1" applyAlignment="1">
      <alignment vertical="top" wrapText="1"/>
    </xf>
    <xf numFmtId="0" fontId="23" fillId="0" borderId="16" xfId="0" applyFont="1" applyBorder="1" applyAlignment="1">
      <alignment vertical="top" wrapText="1"/>
    </xf>
    <xf numFmtId="0" fontId="23" fillId="0" borderId="9" xfId="0" applyFont="1" applyBorder="1" applyAlignment="1">
      <alignment vertical="top" wrapText="1"/>
    </xf>
    <xf numFmtId="0" fontId="20" fillId="3" borderId="3" xfId="0" applyFont="1" applyFill="1" applyBorder="1" applyAlignment="1">
      <alignment horizontal="center"/>
    </xf>
    <xf numFmtId="0" fontId="20" fillId="3" borderId="4" xfId="0" applyFont="1" applyFill="1" applyBorder="1" applyAlignment="1">
      <alignment horizontal="center"/>
    </xf>
    <xf numFmtId="0" fontId="20" fillId="3" borderId="34" xfId="0" applyFont="1" applyFill="1" applyBorder="1" applyAlignment="1">
      <alignment horizontal="center"/>
    </xf>
    <xf numFmtId="0" fontId="4" fillId="3" borderId="4" xfId="0" applyFont="1" applyFill="1" applyBorder="1" applyAlignment="1">
      <alignment horizontal="center"/>
    </xf>
    <xf numFmtId="0" fontId="20" fillId="4" borderId="35" xfId="0" applyFont="1" applyFill="1" applyBorder="1" applyAlignment="1">
      <alignment horizontal="center" wrapText="1"/>
    </xf>
    <xf numFmtId="0" fontId="20" fillId="4" borderId="36" xfId="0" applyFont="1" applyFill="1" applyBorder="1" applyAlignment="1">
      <alignment horizontal="center" wrapText="1"/>
    </xf>
    <xf numFmtId="0" fontId="20" fillId="0" borderId="37" xfId="0" applyFont="1" applyBorder="1" applyAlignment="1">
      <alignment horizontal="center" wrapText="1"/>
    </xf>
    <xf numFmtId="0" fontId="20" fillId="0" borderId="34" xfId="0" applyFont="1" applyBorder="1" applyAlignment="1">
      <alignment horizontal="center" wrapText="1"/>
    </xf>
    <xf numFmtId="0" fontId="20" fillId="0" borderId="34" xfId="0" applyFont="1" applyFill="1" applyBorder="1" applyAlignment="1">
      <alignment horizontal="center" wrapText="1"/>
    </xf>
    <xf numFmtId="0" fontId="20" fillId="0" borderId="38" xfId="0" applyFont="1" applyFill="1" applyBorder="1" applyAlignment="1">
      <alignment horizontal="center" wrapText="1"/>
    </xf>
    <xf numFmtId="0" fontId="20" fillId="4" borderId="34" xfId="0" applyFont="1" applyFill="1" applyBorder="1" applyAlignment="1">
      <alignment horizontal="center" wrapText="1"/>
    </xf>
    <xf numFmtId="0" fontId="20" fillId="3" borderId="34" xfId="0" applyFont="1" applyFill="1" applyBorder="1" applyAlignment="1">
      <alignment horizontal="center" wrapText="1"/>
    </xf>
    <xf numFmtId="0" fontId="20" fillId="3" borderId="4" xfId="0" applyFont="1" applyFill="1" applyBorder="1" applyAlignment="1">
      <alignment horizontal="center" wrapText="1"/>
    </xf>
    <xf numFmtId="0" fontId="20" fillId="0" borderId="35" xfId="0" applyFont="1" applyBorder="1" applyAlignment="1">
      <alignment horizontal="center" wrapText="1"/>
    </xf>
    <xf numFmtId="0" fontId="23" fillId="0" borderId="20" xfId="0" applyFont="1" applyBorder="1" applyAlignment="1">
      <alignment vertical="top" wrapText="1"/>
    </xf>
    <xf numFmtId="0" fontId="23" fillId="0" borderId="23" xfId="0" applyFont="1" applyBorder="1" applyAlignment="1">
      <alignment vertical="top" wrapText="1"/>
    </xf>
    <xf numFmtId="0" fontId="25" fillId="0" borderId="30" xfId="0" applyFont="1" applyBorder="1" applyAlignment="1">
      <alignment vertical="top" wrapText="1"/>
    </xf>
    <xf numFmtId="0" fontId="25" fillId="0" borderId="29" xfId="0" applyFont="1" applyBorder="1" applyAlignment="1">
      <alignment vertical="top" wrapText="1"/>
    </xf>
    <xf numFmtId="0" fontId="25" fillId="0" borderId="20" xfId="0" applyFont="1" applyBorder="1" applyAlignment="1">
      <alignment vertical="top" wrapText="1"/>
    </xf>
    <xf numFmtId="0" fontId="25" fillId="0" borderId="23" xfId="0" applyFont="1" applyBorder="1" applyAlignment="1">
      <alignment vertical="top" wrapText="1"/>
    </xf>
    <xf numFmtId="0" fontId="23" fillId="0" borderId="20" xfId="0" applyFont="1" applyBorder="1" applyAlignment="1">
      <alignment vertical="top"/>
    </xf>
    <xf numFmtId="0" fontId="23" fillId="0" borderId="23" xfId="0" applyFont="1" applyBorder="1" applyAlignment="1">
      <alignment vertical="top"/>
    </xf>
    <xf numFmtId="0" fontId="23" fillId="0" borderId="18" xfId="0" applyFont="1" applyBorder="1" applyAlignment="1">
      <alignment vertical="top"/>
    </xf>
    <xf numFmtId="0" fontId="23" fillId="0" borderId="17" xfId="0" applyFont="1" applyBorder="1" applyAlignment="1">
      <alignment vertical="top"/>
    </xf>
    <xf numFmtId="0" fontId="36" fillId="3" borderId="3" xfId="0" applyFont="1" applyFill="1" applyBorder="1" applyAlignment="1">
      <alignment horizontal="center"/>
    </xf>
    <xf numFmtId="0" fontId="36" fillId="3" borderId="4" xfId="0" applyFont="1" applyFill="1" applyBorder="1" applyAlignment="1">
      <alignment horizontal="center"/>
    </xf>
    <xf numFmtId="0" fontId="36" fillId="3" borderId="34" xfId="0" applyFont="1" applyFill="1" applyBorder="1" applyAlignment="1">
      <alignment horizontal="center"/>
    </xf>
    <xf numFmtId="0" fontId="37" fillId="3" borderId="4" xfId="0" applyFont="1" applyFill="1" applyBorder="1" applyAlignment="1">
      <alignment horizontal="center"/>
    </xf>
    <xf numFmtId="0" fontId="36" fillId="4" borderId="35" xfId="0" applyFont="1" applyFill="1" applyBorder="1" applyAlignment="1">
      <alignment horizontal="center" wrapText="1"/>
    </xf>
    <xf numFmtId="0" fontId="36" fillId="4" borderId="36" xfId="0" applyFont="1" applyFill="1" applyBorder="1" applyAlignment="1">
      <alignment horizontal="center" wrapText="1"/>
    </xf>
    <xf numFmtId="0" fontId="36" fillId="0" borderId="37" xfId="0" applyFont="1" applyBorder="1" applyAlignment="1">
      <alignment horizontal="center" wrapText="1"/>
    </xf>
    <xf numFmtId="0" fontId="36" fillId="0" borderId="34" xfId="0" applyFont="1" applyBorder="1" applyAlignment="1">
      <alignment horizontal="center" wrapText="1"/>
    </xf>
    <xf numFmtId="0" fontId="36" fillId="0" borderId="35" xfId="0" applyFont="1" applyBorder="1" applyAlignment="1">
      <alignment horizontal="center" wrapText="1"/>
    </xf>
    <xf numFmtId="0" fontId="36" fillId="0" borderId="34" xfId="0" applyFont="1" applyFill="1" applyBorder="1" applyAlignment="1">
      <alignment horizontal="center" wrapText="1"/>
    </xf>
    <xf numFmtId="0" fontId="36" fillId="0" borderId="38" xfId="0" applyFont="1" applyFill="1" applyBorder="1" applyAlignment="1">
      <alignment horizontal="center" wrapText="1"/>
    </xf>
    <xf numFmtId="0" fontId="36" fillId="4" borderId="34" xfId="0" applyFont="1" applyFill="1" applyBorder="1" applyAlignment="1">
      <alignment horizontal="center" wrapText="1"/>
    </xf>
    <xf numFmtId="0" fontId="36" fillId="3" borderId="34" xfId="0" applyFont="1" applyFill="1" applyBorder="1" applyAlignment="1">
      <alignment horizontal="center" wrapText="1"/>
    </xf>
    <xf numFmtId="0" fontId="36" fillId="3" borderId="4" xfId="0" applyFont="1" applyFill="1" applyBorder="1" applyAlignment="1">
      <alignment horizontal="center" wrapText="1"/>
    </xf>
    <xf numFmtId="0" fontId="23" fillId="0" borderId="3" xfId="0" applyFont="1" applyBorder="1" applyAlignment="1">
      <alignment vertical="top"/>
    </xf>
    <xf numFmtId="0" fontId="23" fillId="0" borderId="4" xfId="0" applyFont="1" applyBorder="1" applyAlignment="1">
      <alignment vertical="top"/>
    </xf>
    <xf numFmtId="0" fontId="23" fillId="0" borderId="13" xfId="0" applyFont="1" applyBorder="1" applyAlignment="1">
      <alignment vertical="top"/>
    </xf>
    <xf numFmtId="0" fontId="23" fillId="0" borderId="12" xfId="0" applyFont="1" applyBorder="1" applyAlignment="1">
      <alignment vertical="top"/>
    </xf>
    <xf numFmtId="0" fontId="23" fillId="0" borderId="20" xfId="0" applyFont="1" applyBorder="1" applyAlignment="1">
      <alignment horizontal="left" vertical="top" wrapText="1"/>
    </xf>
    <xf numFmtId="0" fontId="23" fillId="0" borderId="23" xfId="0" applyFont="1" applyBorder="1" applyAlignment="1">
      <alignment horizontal="left" vertical="top" wrapText="1"/>
    </xf>
    <xf numFmtId="0" fontId="23" fillId="0" borderId="16" xfId="0" applyFont="1" applyBorder="1" applyAlignment="1">
      <alignment horizontal="left" vertical="top"/>
    </xf>
    <xf numFmtId="0" fontId="23" fillId="0" borderId="4" xfId="0" applyFont="1" applyBorder="1" applyAlignment="1">
      <alignment horizontal="left" vertical="top"/>
    </xf>
    <xf numFmtId="0" fontId="23" fillId="0" borderId="20" xfId="0" applyFont="1" applyBorder="1" applyAlignment="1">
      <alignment horizontal="left" vertical="top"/>
    </xf>
    <xf numFmtId="0" fontId="23" fillId="0" borderId="23" xfId="0" applyFont="1" applyBorder="1" applyAlignment="1">
      <alignment horizontal="left" vertical="top"/>
    </xf>
    <xf numFmtId="0" fontId="23" fillId="0" borderId="4" xfId="0" applyFont="1" applyBorder="1" applyAlignment="1">
      <alignment vertical="top" wrapText="1"/>
    </xf>
    <xf numFmtId="0" fontId="20" fillId="0" borderId="30" xfId="0" applyFont="1" applyBorder="1" applyAlignment="1">
      <alignment vertical="top" wrapText="1"/>
    </xf>
    <xf numFmtId="0" fontId="20" fillId="0" borderId="29" xfId="0" applyFont="1" applyBorder="1" applyAlignment="1">
      <alignment vertical="top" wrapText="1"/>
    </xf>
    <xf numFmtId="0" fontId="42" fillId="0" borderId="0" xfId="0" applyFont="1"/>
    <xf numFmtId="0" fontId="23" fillId="0" borderId="18" xfId="0" applyFont="1" applyBorder="1" applyAlignment="1">
      <alignment vertical="top" wrapText="1"/>
    </xf>
    <xf numFmtId="0" fontId="23" fillId="0" borderId="17" xfId="0" applyFont="1" applyBorder="1" applyAlignment="1">
      <alignment vertical="top" wrapText="1"/>
    </xf>
    <xf numFmtId="0" fontId="23" fillId="2" borderId="20" xfId="13" applyFont="1" applyFill="1" applyBorder="1" applyAlignment="1">
      <alignment vertical="top" wrapText="1"/>
    </xf>
    <xf numFmtId="0" fontId="23" fillId="2" borderId="23" xfId="13" applyFont="1" applyFill="1" applyBorder="1" applyAlignment="1">
      <alignmen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23" fillId="2" borderId="30" xfId="13" applyFont="1" applyFill="1" applyBorder="1" applyAlignment="1">
      <alignment vertical="top" wrapText="1"/>
    </xf>
    <xf numFmtId="0" fontId="23" fillId="2" borderId="29" xfId="13" applyFont="1" applyFill="1" applyBorder="1" applyAlignment="1">
      <alignment vertical="top" wrapText="1"/>
    </xf>
    <xf numFmtId="0" fontId="23" fillId="2" borderId="13" xfId="13" applyFont="1" applyFill="1" applyBorder="1" applyAlignment="1">
      <alignment vertical="top"/>
    </xf>
    <xf numFmtId="0" fontId="23" fillId="2" borderId="12" xfId="13" applyFont="1" applyFill="1" applyBorder="1" applyAlignment="1">
      <alignment vertical="top"/>
    </xf>
    <xf numFmtId="0" fontId="23" fillId="2" borderId="20" xfId="13" applyFont="1" applyFill="1" applyBorder="1" applyAlignment="1">
      <alignment vertical="top"/>
    </xf>
    <xf numFmtId="0" fontId="23" fillId="2" borderId="23" xfId="13" applyFont="1" applyFill="1" applyBorder="1" applyAlignment="1">
      <alignment vertical="top"/>
    </xf>
    <xf numFmtId="0" fontId="23" fillId="2" borderId="26" xfId="13" applyFont="1" applyFill="1" applyBorder="1" applyAlignment="1">
      <alignment vertical="top" wrapText="1"/>
    </xf>
    <xf numFmtId="0" fontId="23" fillId="2" borderId="25" xfId="13" applyFont="1" applyFill="1" applyBorder="1" applyAlignment="1">
      <alignment vertical="top" wrapText="1"/>
    </xf>
    <xf numFmtId="0" fontId="25" fillId="0" borderId="30" xfId="0" applyFont="1" applyBorder="1" applyAlignment="1">
      <alignment horizontal="left" vertical="top" wrapText="1"/>
    </xf>
    <xf numFmtId="0" fontId="25" fillId="0" borderId="29" xfId="0" applyFont="1" applyBorder="1" applyAlignment="1">
      <alignment horizontal="left" vertical="top" wrapText="1"/>
    </xf>
    <xf numFmtId="0" fontId="4" fillId="0" borderId="13" xfId="0" applyFont="1" applyBorder="1" applyAlignment="1">
      <alignment vertical="top"/>
    </xf>
    <xf numFmtId="0" fontId="4" fillId="0" borderId="12" xfId="0" applyFont="1" applyBorder="1" applyAlignment="1">
      <alignment vertical="top"/>
    </xf>
    <xf numFmtId="0" fontId="4" fillId="0" borderId="20" xfId="0" applyFont="1" applyBorder="1" applyAlignment="1">
      <alignment vertical="top" wrapText="1"/>
    </xf>
    <xf numFmtId="0" fontId="4" fillId="0" borderId="23" xfId="0" applyFont="1" applyBorder="1" applyAlignment="1">
      <alignment vertical="top" wrapText="1"/>
    </xf>
    <xf numFmtId="0" fontId="23" fillId="0" borderId="13" xfId="0" applyFont="1" applyBorder="1" applyAlignment="1">
      <alignment horizontal="left" vertical="top" wrapText="1"/>
    </xf>
    <xf numFmtId="0" fontId="23" fillId="0" borderId="12" xfId="0" applyFont="1" applyBorder="1" applyAlignment="1">
      <alignment horizontal="left" vertical="top" wrapText="1"/>
    </xf>
    <xf numFmtId="0" fontId="4" fillId="0" borderId="26" xfId="0" applyFont="1" applyBorder="1" applyAlignment="1">
      <alignment vertical="top" wrapText="1"/>
    </xf>
    <xf numFmtId="0" fontId="4" fillId="0" borderId="25" xfId="0" applyFont="1" applyBorder="1" applyAlignment="1">
      <alignment vertical="top" wrapText="1"/>
    </xf>
    <xf numFmtId="0" fontId="4" fillId="0" borderId="13" xfId="0" applyFont="1" applyBorder="1" applyAlignment="1">
      <alignment vertical="top" wrapText="1"/>
    </xf>
    <xf numFmtId="0" fontId="4" fillId="0" borderId="12" xfId="0" applyFont="1" applyBorder="1" applyAlignment="1">
      <alignment vertical="top" wrapText="1"/>
    </xf>
    <xf numFmtId="0" fontId="4" fillId="0" borderId="20" xfId="0" applyFont="1" applyBorder="1" applyAlignment="1">
      <alignment vertical="top"/>
    </xf>
    <xf numFmtId="0" fontId="4" fillId="0" borderId="23" xfId="0" applyFont="1" applyBorder="1" applyAlignment="1">
      <alignment vertical="top"/>
    </xf>
    <xf numFmtId="0" fontId="1" fillId="2" borderId="13" xfId="13" applyFont="1" applyFill="1" applyBorder="1" applyAlignment="1">
      <alignment vertical="top"/>
    </xf>
    <xf numFmtId="0" fontId="1" fillId="2" borderId="12" xfId="13" applyFont="1" applyFill="1" applyBorder="1" applyAlignment="1">
      <alignment vertical="top"/>
    </xf>
    <xf numFmtId="0" fontId="1" fillId="2" borderId="26" xfId="13" applyFont="1" applyFill="1" applyBorder="1" applyAlignment="1">
      <alignment vertical="top" wrapText="1"/>
    </xf>
    <xf numFmtId="0" fontId="1" fillId="2" borderId="25" xfId="13" applyFont="1" applyFill="1" applyBorder="1" applyAlignment="1">
      <alignment vertical="top" wrapText="1"/>
    </xf>
    <xf numFmtId="0" fontId="1" fillId="2" borderId="30" xfId="13" applyFont="1" applyFill="1" applyBorder="1" applyAlignment="1">
      <alignment vertical="top" wrapText="1"/>
    </xf>
    <xf numFmtId="0" fontId="1" fillId="2" borderId="29" xfId="13" applyFont="1" applyFill="1" applyBorder="1" applyAlignment="1">
      <alignment vertical="top" wrapText="1"/>
    </xf>
    <xf numFmtId="0" fontId="42" fillId="0" borderId="23" xfId="0" applyFont="1" applyBorder="1" applyAlignment="1">
      <alignment vertical="top" wrapText="1"/>
    </xf>
    <xf numFmtId="0" fontId="23" fillId="0" borderId="13" xfId="0" applyFont="1" applyBorder="1" applyAlignment="1">
      <alignment vertical="top" wrapText="1"/>
    </xf>
    <xf numFmtId="0" fontId="23" fillId="0" borderId="12" xfId="0" applyFont="1" applyBorder="1" applyAlignment="1">
      <alignment vertical="top" wrapText="1"/>
    </xf>
    <xf numFmtId="0" fontId="4" fillId="0" borderId="20" xfId="0" applyFont="1" applyFill="1" applyBorder="1" applyAlignment="1">
      <alignment vertical="top" wrapText="1"/>
    </xf>
    <xf numFmtId="0" fontId="4" fillId="0" borderId="23" xfId="0" applyFont="1" applyFill="1" applyBorder="1" applyAlignment="1">
      <alignment vertical="top" wrapText="1"/>
    </xf>
    <xf numFmtId="0" fontId="4" fillId="0" borderId="13" xfId="0" applyFont="1" applyBorder="1" applyAlignment="1">
      <alignment horizontal="left" vertical="top"/>
    </xf>
    <xf numFmtId="0" fontId="4" fillId="0" borderId="12" xfId="0" applyFont="1" applyBorder="1" applyAlignment="1">
      <alignment horizontal="left" vertical="top"/>
    </xf>
    <xf numFmtId="0" fontId="8" fillId="0" borderId="0" xfId="2"/>
    <xf numFmtId="0" fontId="4" fillId="0" borderId="20" xfId="0" applyFont="1" applyBorder="1" applyAlignment="1">
      <alignment horizontal="left" vertical="top"/>
    </xf>
    <xf numFmtId="0" fontId="4" fillId="0" borderId="23" xfId="0" applyFont="1" applyBorder="1" applyAlignment="1">
      <alignment horizontal="left" vertical="top"/>
    </xf>
    <xf numFmtId="0" fontId="6" fillId="2" borderId="0" xfId="0" applyFont="1" applyFill="1" applyAlignment="1">
      <alignment vertical="top" wrapText="1"/>
    </xf>
    <xf numFmtId="0" fontId="2" fillId="2" borderId="0" xfId="0" applyFont="1" applyFill="1" applyAlignment="1">
      <alignment vertical="top" wrapText="1"/>
    </xf>
    <xf numFmtId="0" fontId="20" fillId="2" borderId="0" xfId="0" applyFont="1" applyFill="1"/>
    <xf numFmtId="0" fontId="20" fillId="2" borderId="1" xfId="0" applyFont="1" applyFill="1" applyBorder="1" applyAlignment="1">
      <alignment horizontal="center" wrapText="1"/>
    </xf>
    <xf numFmtId="0" fontId="10" fillId="0" borderId="1" xfId="0" applyFont="1" applyFill="1" applyBorder="1" applyAlignment="1">
      <alignment horizontal="center" wrapText="1"/>
    </xf>
    <xf numFmtId="0" fontId="11" fillId="2" borderId="34" xfId="0" applyFont="1" applyFill="1" applyBorder="1" applyAlignment="1">
      <alignment horizontal="left" vertical="top" wrapText="1"/>
    </xf>
    <xf numFmtId="0" fontId="6" fillId="2" borderId="0" xfId="0" applyFont="1" applyFill="1"/>
  </cellXfs>
  <cellStyles count="14">
    <cellStyle name="Bad" xfId="13" builtinId="27"/>
    <cellStyle name="Bad 2" xfId="1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4" builtinId="8"/>
    <cellStyle name="Neutral 2" xfId="12"/>
    <cellStyle name="Normal" xfId="0" builtinId="0"/>
    <cellStyle name="Normal 2" xfId="2"/>
    <cellStyle name="Percent" xfId="1" builtinId="5"/>
    <cellStyle name="Percent 2" xfId="3"/>
  </cellStyles>
  <dxfs count="1">
    <dxf>
      <font>
        <b/>
        <i val="0"/>
        <color auto="1"/>
      </font>
      <fill>
        <patternFill patternType="none">
          <fgColor indexed="64"/>
          <bgColor auto="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48686</xdr:colOff>
      <xdr:row>0</xdr:row>
      <xdr:rowOff>33866</xdr:rowOff>
    </xdr:from>
    <xdr:to>
      <xdr:col>0</xdr:col>
      <xdr:colOff>1136822</xdr:colOff>
      <xdr:row>0</xdr:row>
      <xdr:rowOff>948266</xdr:rowOff>
    </xdr:to>
    <xdr:pic>
      <xdr:nvPicPr>
        <xdr:cNvPr id="3" name="Picture 2">
          <a:extLst>
            <a:ext uri="{FF2B5EF4-FFF2-40B4-BE49-F238E27FC236}">
              <a16:creationId xmlns:a16="http://schemas.microsoft.com/office/drawing/2014/main" xmlns="" id="{00000000-0008-0000-0300-000003000000}"/>
            </a:ext>
          </a:extLst>
        </xdr:cNvPr>
        <xdr:cNvPicPr>
          <a:picLocks/>
        </xdr:cNvPicPr>
      </xdr:nvPicPr>
      <xdr:blipFill>
        <a:blip xmlns:r="http://schemas.openxmlformats.org/officeDocument/2006/relationships" r:embed="rId1"/>
        <a:stretch>
          <a:fillRect/>
        </a:stretch>
      </xdr:blipFill>
      <xdr:spPr>
        <a:xfrm>
          <a:off x="48686" y="33866"/>
          <a:ext cx="1088136"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38100</xdr:rowOff>
    </xdr:from>
    <xdr:to>
      <xdr:col>0</xdr:col>
      <xdr:colOff>1138936</xdr:colOff>
      <xdr:row>0</xdr:row>
      <xdr:rowOff>952500</xdr:rowOff>
    </xdr:to>
    <xdr:pic>
      <xdr:nvPicPr>
        <xdr:cNvPr id="2" name="Picture 1">
          <a:extLst>
            <a:ext uri="{FF2B5EF4-FFF2-40B4-BE49-F238E27FC236}">
              <a16:creationId xmlns:a16="http://schemas.microsoft.com/office/drawing/2014/main" xmlns="" id="{00000000-0008-0000-0400-000002000000}"/>
            </a:ext>
          </a:extLst>
        </xdr:cNvPr>
        <xdr:cNvPicPr>
          <a:picLocks/>
        </xdr:cNvPicPr>
      </xdr:nvPicPr>
      <xdr:blipFill>
        <a:blip xmlns:r="http://schemas.openxmlformats.org/officeDocument/2006/relationships" r:embed="rId1"/>
        <a:stretch>
          <a:fillRect/>
        </a:stretch>
      </xdr:blipFill>
      <xdr:spPr>
        <a:xfrm>
          <a:off x="50800" y="38100"/>
          <a:ext cx="1088136"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0</xdr:row>
      <xdr:rowOff>38100</xdr:rowOff>
    </xdr:from>
    <xdr:to>
      <xdr:col>0</xdr:col>
      <xdr:colOff>1138936</xdr:colOff>
      <xdr:row>0</xdr:row>
      <xdr:rowOff>952500</xdr:rowOff>
    </xdr:to>
    <xdr:pic>
      <xdr:nvPicPr>
        <xdr:cNvPr id="2" name="Picture 1">
          <a:extLst>
            <a:ext uri="{FF2B5EF4-FFF2-40B4-BE49-F238E27FC236}">
              <a16:creationId xmlns:a16="http://schemas.microsoft.com/office/drawing/2014/main" xmlns="" id="{00000000-0008-0000-0500-000002000000}"/>
            </a:ext>
          </a:extLst>
        </xdr:cNvPr>
        <xdr:cNvPicPr>
          <a:picLocks/>
        </xdr:cNvPicPr>
      </xdr:nvPicPr>
      <xdr:blipFill>
        <a:blip xmlns:r="http://schemas.openxmlformats.org/officeDocument/2006/relationships" r:embed="rId1"/>
        <a:stretch>
          <a:fillRect/>
        </a:stretch>
      </xdr:blipFill>
      <xdr:spPr>
        <a:xfrm>
          <a:off x="50800" y="38100"/>
          <a:ext cx="1088136"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0</xdr:row>
      <xdr:rowOff>38100</xdr:rowOff>
    </xdr:from>
    <xdr:to>
      <xdr:col>0</xdr:col>
      <xdr:colOff>1138936</xdr:colOff>
      <xdr:row>0</xdr:row>
      <xdr:rowOff>952500</xdr:rowOff>
    </xdr:to>
    <xdr:pic>
      <xdr:nvPicPr>
        <xdr:cNvPr id="2" name="Picture 1">
          <a:extLst>
            <a:ext uri="{FF2B5EF4-FFF2-40B4-BE49-F238E27FC236}">
              <a16:creationId xmlns:a16="http://schemas.microsoft.com/office/drawing/2014/main" xmlns="" id="{00000000-0008-0000-0600-000002000000}"/>
            </a:ext>
          </a:extLst>
        </xdr:cNvPr>
        <xdr:cNvPicPr>
          <a:picLocks/>
        </xdr:cNvPicPr>
      </xdr:nvPicPr>
      <xdr:blipFill>
        <a:blip xmlns:r="http://schemas.openxmlformats.org/officeDocument/2006/relationships" r:embed="rId1"/>
        <a:stretch>
          <a:fillRect/>
        </a:stretch>
      </xdr:blipFill>
      <xdr:spPr>
        <a:xfrm>
          <a:off x="50800" y="38100"/>
          <a:ext cx="1088136"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xdr:colOff>
      <xdr:row>0</xdr:row>
      <xdr:rowOff>38100</xdr:rowOff>
    </xdr:from>
    <xdr:to>
      <xdr:col>0</xdr:col>
      <xdr:colOff>1138936</xdr:colOff>
      <xdr:row>0</xdr:row>
      <xdr:rowOff>952500</xdr:rowOff>
    </xdr:to>
    <xdr:pic>
      <xdr:nvPicPr>
        <xdr:cNvPr id="2" name="Picture 1">
          <a:extLst>
            <a:ext uri="{FF2B5EF4-FFF2-40B4-BE49-F238E27FC236}">
              <a16:creationId xmlns:a16="http://schemas.microsoft.com/office/drawing/2014/main" xmlns="" id="{00000000-0008-0000-0700-000002000000}"/>
            </a:ext>
          </a:extLst>
        </xdr:cNvPr>
        <xdr:cNvPicPr>
          <a:picLocks/>
        </xdr:cNvPicPr>
      </xdr:nvPicPr>
      <xdr:blipFill>
        <a:blip xmlns:r="http://schemas.openxmlformats.org/officeDocument/2006/relationships" r:embed="rId1"/>
        <a:stretch>
          <a:fillRect/>
        </a:stretch>
      </xdr:blipFill>
      <xdr:spPr>
        <a:xfrm>
          <a:off x="50800" y="38100"/>
          <a:ext cx="1088136"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50800</xdr:colOff>
      <xdr:row>0</xdr:row>
      <xdr:rowOff>38100</xdr:rowOff>
    </xdr:from>
    <xdr:to>
      <xdr:col>0</xdr:col>
      <xdr:colOff>1138936</xdr:colOff>
      <xdr:row>0</xdr:row>
      <xdr:rowOff>952500</xdr:rowOff>
    </xdr:to>
    <xdr:pic>
      <xdr:nvPicPr>
        <xdr:cNvPr id="2" name="Picture 1">
          <a:extLst>
            <a:ext uri="{FF2B5EF4-FFF2-40B4-BE49-F238E27FC236}">
              <a16:creationId xmlns:a16="http://schemas.microsoft.com/office/drawing/2014/main" xmlns="" id="{00000000-0008-0000-0800-000002000000}"/>
            </a:ext>
          </a:extLst>
        </xdr:cNvPr>
        <xdr:cNvPicPr>
          <a:picLocks/>
        </xdr:cNvPicPr>
      </xdr:nvPicPr>
      <xdr:blipFill>
        <a:blip xmlns:r="http://schemas.openxmlformats.org/officeDocument/2006/relationships" r:embed="rId1"/>
        <a:stretch>
          <a:fillRect/>
        </a:stretch>
      </xdr:blipFill>
      <xdr:spPr>
        <a:xfrm>
          <a:off x="50800" y="38100"/>
          <a:ext cx="1088136"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50800</xdr:colOff>
      <xdr:row>0</xdr:row>
      <xdr:rowOff>38100</xdr:rowOff>
    </xdr:from>
    <xdr:to>
      <xdr:col>0</xdr:col>
      <xdr:colOff>1138936</xdr:colOff>
      <xdr:row>0</xdr:row>
      <xdr:rowOff>952500</xdr:rowOff>
    </xdr:to>
    <xdr:pic>
      <xdr:nvPicPr>
        <xdr:cNvPr id="2" name="Picture 1">
          <a:extLst>
            <a:ext uri="{FF2B5EF4-FFF2-40B4-BE49-F238E27FC236}">
              <a16:creationId xmlns:a16="http://schemas.microsoft.com/office/drawing/2014/main" xmlns="" id="{00000000-0008-0000-0900-000002000000}"/>
            </a:ext>
          </a:extLst>
        </xdr:cNvPr>
        <xdr:cNvPicPr>
          <a:picLocks/>
        </xdr:cNvPicPr>
      </xdr:nvPicPr>
      <xdr:blipFill>
        <a:blip xmlns:r="http://schemas.openxmlformats.org/officeDocument/2006/relationships" r:embed="rId1"/>
        <a:stretch>
          <a:fillRect/>
        </a:stretch>
      </xdr:blipFill>
      <xdr:spPr>
        <a:xfrm>
          <a:off x="50800" y="38100"/>
          <a:ext cx="1088136" cy="914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48686</xdr:colOff>
      <xdr:row>0</xdr:row>
      <xdr:rowOff>33866</xdr:rowOff>
    </xdr:from>
    <xdr:to>
      <xdr:col>0</xdr:col>
      <xdr:colOff>1136822</xdr:colOff>
      <xdr:row>0</xdr:row>
      <xdr:rowOff>948266</xdr:rowOff>
    </xdr:to>
    <xdr:pic>
      <xdr:nvPicPr>
        <xdr:cNvPr id="2" name="Picture 1">
          <a:extLst>
            <a:ext uri="{FF2B5EF4-FFF2-40B4-BE49-F238E27FC236}">
              <a16:creationId xmlns:a16="http://schemas.microsoft.com/office/drawing/2014/main" xmlns="" id="{00000000-0008-0000-0A00-000002000000}"/>
            </a:ext>
          </a:extLst>
        </xdr:cNvPr>
        <xdr:cNvPicPr>
          <a:picLocks/>
        </xdr:cNvPicPr>
      </xdr:nvPicPr>
      <xdr:blipFill>
        <a:blip xmlns:r="http://schemas.openxmlformats.org/officeDocument/2006/relationships" r:embed="rId1"/>
        <a:stretch>
          <a:fillRect/>
        </a:stretch>
      </xdr:blipFill>
      <xdr:spPr>
        <a:xfrm>
          <a:off x="48686" y="33866"/>
          <a:ext cx="1088136"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I15"/>
  <sheetViews>
    <sheetView showGridLines="0" tabSelected="1" workbookViewId="0">
      <selection sqref="A1:I1"/>
    </sheetView>
  </sheetViews>
  <sheetFormatPr baseColWidth="10" defaultColWidth="10.83203125" defaultRowHeight="15" x14ac:dyDescent="0"/>
  <cols>
    <col min="1" max="1" width="21.5" style="3" customWidth="1"/>
    <col min="2" max="8" width="10.83203125" style="1"/>
    <col min="9" max="9" width="10.83203125" style="1" customWidth="1"/>
    <col min="10" max="16384" width="10.83203125" style="1"/>
  </cols>
  <sheetData>
    <row r="1" spans="1:9" ht="80" customHeight="1">
      <c r="A1" s="434" t="s">
        <v>311</v>
      </c>
      <c r="B1" s="435"/>
      <c r="C1" s="435"/>
      <c r="D1" s="435"/>
      <c r="E1" s="435"/>
      <c r="F1" s="435"/>
      <c r="G1" s="435"/>
      <c r="H1" s="435"/>
      <c r="I1" s="435"/>
    </row>
    <row r="2" spans="1:9">
      <c r="A2" s="254" t="s">
        <v>351</v>
      </c>
      <c r="B2" s="8"/>
      <c r="C2" s="8"/>
      <c r="D2" s="8"/>
      <c r="E2" s="8"/>
      <c r="F2" s="8"/>
      <c r="G2" s="8"/>
      <c r="H2" s="8"/>
      <c r="I2" s="8"/>
    </row>
    <row r="3" spans="1:9">
      <c r="A3" s="20"/>
      <c r="B3" s="8"/>
      <c r="C3" s="8"/>
      <c r="D3" s="8"/>
      <c r="E3" s="8"/>
      <c r="F3" s="8"/>
      <c r="G3" s="8"/>
      <c r="H3" s="8"/>
      <c r="I3" s="8"/>
    </row>
    <row r="4" spans="1:9" ht="119" customHeight="1">
      <c r="A4" s="436" t="s">
        <v>309</v>
      </c>
      <c r="B4" s="437"/>
      <c r="C4" s="437"/>
      <c r="D4" s="437"/>
      <c r="E4" s="437"/>
      <c r="F4" s="437"/>
      <c r="G4" s="437"/>
      <c r="H4" s="437"/>
      <c r="I4" s="437"/>
    </row>
    <row r="5" spans="1:9">
      <c r="A5" s="64"/>
      <c r="B5" s="65"/>
      <c r="C5" s="65"/>
      <c r="D5" s="65"/>
      <c r="E5" s="65"/>
      <c r="F5" s="65"/>
      <c r="G5" s="65"/>
      <c r="H5" s="8"/>
      <c r="I5" s="8"/>
    </row>
    <row r="6" spans="1:9" s="8" customFormat="1">
      <c r="A6" s="438" t="s">
        <v>207</v>
      </c>
      <c r="B6" s="438"/>
      <c r="C6" s="438"/>
      <c r="D6" s="438"/>
      <c r="E6" s="438"/>
      <c r="F6" s="438"/>
      <c r="G6" s="438"/>
      <c r="H6" s="438"/>
      <c r="I6" s="438"/>
    </row>
    <row r="7" spans="1:9" s="8" customFormat="1">
      <c r="A7" s="439" t="s">
        <v>208</v>
      </c>
      <c r="B7" s="439"/>
      <c r="C7" s="439"/>
      <c r="D7" s="439"/>
      <c r="E7" s="439"/>
      <c r="F7" s="439"/>
      <c r="G7" s="439"/>
      <c r="H7" s="439"/>
      <c r="I7" s="439"/>
    </row>
    <row r="8" spans="1:9" s="8" customFormat="1">
      <c r="A8" s="440" t="s">
        <v>226</v>
      </c>
      <c r="B8" s="440"/>
      <c r="C8" s="440"/>
      <c r="D8" s="440"/>
      <c r="E8" s="440"/>
      <c r="F8" s="440"/>
      <c r="G8" s="440"/>
      <c r="H8" s="440"/>
      <c r="I8" s="440"/>
    </row>
    <row r="9" spans="1:9" s="8" customFormat="1" ht="16" customHeight="1">
      <c r="A9" s="440" t="s">
        <v>209</v>
      </c>
      <c r="B9" s="440"/>
      <c r="C9" s="440"/>
      <c r="D9" s="440"/>
      <c r="E9" s="440"/>
      <c r="F9" s="440"/>
      <c r="G9" s="440"/>
      <c r="H9" s="440"/>
      <c r="I9" s="440"/>
    </row>
    <row r="10" spans="1:9" s="8" customFormat="1">
      <c r="A10" s="440" t="s">
        <v>210</v>
      </c>
      <c r="B10" s="440"/>
      <c r="C10" s="440"/>
      <c r="D10" s="440"/>
      <c r="E10" s="440"/>
      <c r="F10" s="440"/>
      <c r="G10" s="440"/>
      <c r="H10" s="440"/>
      <c r="I10" s="440"/>
    </row>
    <row r="11" spans="1:9" s="8" customFormat="1">
      <c r="A11" s="440" t="s">
        <v>227</v>
      </c>
      <c r="B11" s="440"/>
      <c r="C11" s="440"/>
      <c r="D11" s="440"/>
      <c r="E11" s="440"/>
      <c r="F11" s="440"/>
      <c r="G11" s="440"/>
      <c r="H11" s="440"/>
      <c r="I11" s="440"/>
    </row>
    <row r="12" spans="1:9" s="8" customFormat="1">
      <c r="A12" s="440" t="s">
        <v>211</v>
      </c>
      <c r="B12" s="440"/>
      <c r="C12" s="440"/>
      <c r="D12" s="440"/>
      <c r="E12" s="440"/>
      <c r="F12" s="440"/>
      <c r="G12" s="440"/>
      <c r="H12" s="440"/>
      <c r="I12" s="440"/>
    </row>
    <row r="13" spans="1:9" s="8" customFormat="1">
      <c r="A13" s="440" t="s">
        <v>212</v>
      </c>
      <c r="B13" s="440"/>
      <c r="C13" s="440"/>
      <c r="D13" s="440"/>
      <c r="E13" s="440"/>
      <c r="F13" s="440"/>
      <c r="G13" s="440"/>
      <c r="H13" s="440"/>
      <c r="I13" s="440"/>
    </row>
    <row r="14" spans="1:9" s="8" customFormat="1">
      <c r="A14" s="440" t="s">
        <v>213</v>
      </c>
      <c r="B14" s="440"/>
      <c r="C14" s="440"/>
      <c r="D14" s="440"/>
      <c r="E14" s="440"/>
      <c r="F14" s="440"/>
      <c r="G14" s="440"/>
      <c r="H14" s="440"/>
      <c r="I14" s="440"/>
    </row>
    <row r="15" spans="1:9">
      <c r="A15" s="20"/>
      <c r="B15" s="8"/>
      <c r="C15" s="8"/>
      <c r="D15" s="8"/>
      <c r="E15" s="8"/>
      <c r="F15" s="8"/>
      <c r="G15" s="8"/>
      <c r="H15" s="8"/>
      <c r="I15" s="8"/>
    </row>
  </sheetData>
  <mergeCells count="11">
    <mergeCell ref="A14:I14"/>
    <mergeCell ref="A9:I9"/>
    <mergeCell ref="A10:I10"/>
    <mergeCell ref="A11:I11"/>
    <mergeCell ref="A12:I12"/>
    <mergeCell ref="A13:I13"/>
    <mergeCell ref="A1:I1"/>
    <mergeCell ref="A4:I4"/>
    <mergeCell ref="A6:I6"/>
    <mergeCell ref="A7:I7"/>
    <mergeCell ref="A8:I8"/>
  </mergeCells>
  <phoneticPr fontId="15" type="noConversion"/>
  <hyperlinks>
    <hyperlink ref="A8" location="'1. Campus Climate'!A1" display="1. Campus Climate"/>
    <hyperlink ref="B8" location="'1. Campus Climate'!A1" display="'1. Campus Climate'!A1"/>
    <hyperlink ref="C8" location="'1. Campus Climate'!A1" display="'1. Campus Climate'!A1"/>
    <hyperlink ref="D8" location="'1. Campus Climate'!A1" display="'1. Campus Climate'!A1"/>
    <hyperlink ref="E8" location="'1. Campus Climate'!A1" display="'1. Campus Climate'!A1"/>
    <hyperlink ref="F8" location="'1. Campus Climate'!A1" display="'1. Campus Climate'!A1"/>
    <hyperlink ref="G8" location="'1. Campus Climate'!A1" display="'1. Campus Climate'!A1"/>
    <hyperlink ref="H8" location="'1. Campus Climate'!A1" display="'1. Campus Climate'!A1"/>
    <hyperlink ref="I8" location="'1. Campus Climate'!A1" display="'1. Campus Climate'!A1"/>
    <hyperlink ref="A9" location="'2. Unwanted Sexual Contact'!A1" display="2. Unwanted Sexual Contact"/>
    <hyperlink ref="B9" location="'2. Unwanted Sexual Contact'!A1" display="'2. Unwanted Sexual Contact'!A1"/>
    <hyperlink ref="C9" location="'2. Unwanted Sexual Contact'!A1" display="'2. Unwanted Sexual Contact'!A1"/>
    <hyperlink ref="D9" location="'2. Unwanted Sexual Contact'!A1" display="'2. Unwanted Sexual Contact'!A1"/>
    <hyperlink ref="E9" location="'2. Unwanted Sexual Contact'!A1" display="'2. Unwanted Sexual Contact'!A1"/>
    <hyperlink ref="F9" location="'2. Unwanted Sexual Contact'!A1" display="'2. Unwanted Sexual Contact'!A1"/>
    <hyperlink ref="G9" location="'2. Unwanted Sexual Contact'!A1" display="'2. Unwanted Sexual Contact'!A1"/>
    <hyperlink ref="H9" location="'2. Unwanted Sexual Contact'!A1" display="'2. Unwanted Sexual Contact'!A1"/>
    <hyperlink ref="I9" location="'2. Unwanted Sexual Contact'!A1" display="'2. Unwanted Sexual Contact'!A1"/>
    <hyperlink ref="A10" location="'3. Sexual Assault'!A1" display="3. Sexual Assault"/>
    <hyperlink ref="B10" location="'3. Sexual Assault'!A1" display="'3. Sexual Assault'!A1"/>
    <hyperlink ref="C10" location="'3. Sexual Assault'!A1" display="'3. Sexual Assault'!A1"/>
    <hyperlink ref="D10" location="'3. Sexual Assault'!A1" display="'3. Sexual Assault'!A1"/>
    <hyperlink ref="E10" location="'3. Sexual Assault'!A1" display="'3. Sexual Assault'!A1"/>
    <hyperlink ref="F10" location="'3. Sexual Assault'!A1" display="'3. Sexual Assault'!A1"/>
    <hyperlink ref="G10" location="'3. Sexual Assault'!A1" display="'3. Sexual Assault'!A1"/>
    <hyperlink ref="H10" location="'3. Sexual Assault'!A1" display="'3. Sexual Assault'!A1"/>
    <hyperlink ref="I10" location="'3. Sexual Assault'!A1" display="'3. Sexual Assault'!A1"/>
    <hyperlink ref="A11" location="'4. Incident of Sexual Assault'!A1" display="4. Incident of Sexual Assault"/>
    <hyperlink ref="B11" location="'4. Incident of Sexual Assault'!A1" display="'4. Incident of Sexual Assault'!A1"/>
    <hyperlink ref="C11" location="'4. Incident of Sexual Assault'!A1" display="'4. Incident of Sexual Assault'!A1"/>
    <hyperlink ref="D11" location="'4. Incident of Sexual Assault'!A1" display="'4. Incident of Sexual Assault'!A1"/>
    <hyperlink ref="E11" location="'4. Incident of Sexual Assault'!A1" display="'4. Incident of Sexual Assault'!A1"/>
    <hyperlink ref="F11" location="'4. Incident of Sexual Assault'!A1" display="'4. Incident of Sexual Assault'!A1"/>
    <hyperlink ref="G11" location="'4. Incident of Sexual Assault'!A1" display="'4. Incident of Sexual Assault'!A1"/>
    <hyperlink ref="H11" location="'4. Incident of Sexual Assault'!A1" display="'4. Incident of Sexual Assault'!A1"/>
    <hyperlink ref="I11" location="'4. Incident of Sexual Assault'!A1" display="'4. Incident of Sexual Assault'!A1"/>
    <hyperlink ref="A12" location="'5. Bystander Behaviors'!A1" display="5. Bystander Behaviors"/>
    <hyperlink ref="B12" location="'5. Bystander Behaviors'!A1" display="'5. Bystander Behaviors'!A1"/>
    <hyperlink ref="C12" location="'5. Bystander Behaviors'!A1" display="'5. Bystander Behaviors'!A1"/>
    <hyperlink ref="D12" location="'5. Bystander Behaviors'!A1" display="'5. Bystander Behaviors'!A1"/>
    <hyperlink ref="E12" location="'5. Bystander Behaviors'!A1" display="'5. Bystander Behaviors'!A1"/>
    <hyperlink ref="F12" location="'5. Bystander Behaviors'!A1" display="'5. Bystander Behaviors'!A1"/>
    <hyperlink ref="G12" location="'5. Bystander Behaviors'!A1" display="'5. Bystander Behaviors'!A1"/>
    <hyperlink ref="H12" location="'5. Bystander Behaviors'!A1" display="'5. Bystander Behaviors'!A1"/>
    <hyperlink ref="I12" location="'5. Bystander Behaviors'!A1" display="'5. Bystander Behaviors'!A1"/>
    <hyperlink ref="A13" location="'6. Demographics'!A1" display="6. Demographics"/>
    <hyperlink ref="B13" location="'6. Demographics'!A1" display="'6. Demographics'!A1"/>
    <hyperlink ref="C13" location="'6. Demographics'!A1" display="'6. Demographics'!A1"/>
    <hyperlink ref="D13" location="'6. Demographics'!A1" display="'6. Demographics'!A1"/>
    <hyperlink ref="E13" location="'6. Demographics'!A1" display="'6. Demographics'!A1"/>
    <hyperlink ref="F13" location="'6. Demographics'!A1" display="'6. Demographics'!A1"/>
    <hyperlink ref="G13" location="'6. Demographics'!A1" display="'6. Demographics'!A1"/>
    <hyperlink ref="H13" location="'6. Demographics'!A1" display="'6. Demographics'!A1"/>
    <hyperlink ref="I13" location="'6. Demographics'!A1" display="'6. Demographics'!A1"/>
    <hyperlink ref="A14" location="'7. Technical Information'!A1" display="7. Technical Information"/>
    <hyperlink ref="B14" location="'7. Technical Information'!A1" display="'7. Technical Information'!A1"/>
    <hyperlink ref="C14" location="'7. Technical Information'!A1" display="'7. Technical Information'!A1"/>
    <hyperlink ref="D14" location="'7. Technical Information'!A1" display="'7. Technical Information'!A1"/>
    <hyperlink ref="E14" location="'7. Technical Information'!A1" display="'7. Technical Information'!A1"/>
    <hyperlink ref="F14" location="'7. Technical Information'!A1" display="'7. Technical Information'!A1"/>
    <hyperlink ref="G14" location="'7. Technical Information'!A1" display="'7. Technical Information'!A1"/>
    <hyperlink ref="H14" location="'7. Technical Information'!A1" display="'7. Technical Information'!A1"/>
    <hyperlink ref="I14" location="'7. Technical Information'!A1" display="'7. Technical Information'!A1"/>
  </hyperlinks>
  <pageMargins left="0.7" right="0.7" top="0.75" bottom="0.75" header="0.3" footer="0.3"/>
  <pageSetup scale="80" fitToWidth="0" fitToHeight="0" orientation="landscape"/>
  <headerFooter>
    <oddFooter>&amp;L&amp;"Calibri,Regular"&amp;K000000© 2019 Higher Education Data Sharing Consortium</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AD199"/>
  <sheetViews>
    <sheetView showGridLines="0" workbookViewId="0">
      <pane ySplit="8" topLeftCell="A9" activePane="bottomLeft" state="frozen"/>
      <selection pane="bottomLeft" activeCell="V131" sqref="V131"/>
    </sheetView>
  </sheetViews>
  <sheetFormatPr baseColWidth="10" defaultColWidth="11" defaultRowHeight="15" x14ac:dyDescent="0"/>
  <cols>
    <col min="1" max="1" width="20.6640625" style="7" customWidth="1"/>
    <col min="2" max="2" width="22.33203125" style="7" customWidth="1"/>
    <col min="3" max="6" width="7.1640625" style="7" hidden="1" customWidth="1"/>
    <col min="7" max="8" width="7.1640625" style="7" customWidth="1"/>
    <col min="9" max="20" width="7.1640625" style="7" hidden="1" customWidth="1"/>
    <col min="21" max="16384" width="11" style="7"/>
  </cols>
  <sheetData>
    <row r="1" spans="1:22" s="8" customFormat="1" ht="81" customHeight="1">
      <c r="A1" s="434" t="s">
        <v>311</v>
      </c>
      <c r="B1" s="434"/>
      <c r="C1" s="434"/>
      <c r="D1" s="434"/>
      <c r="E1" s="434"/>
      <c r="F1" s="434"/>
      <c r="G1" s="434"/>
      <c r="H1" s="434"/>
      <c r="I1" s="434"/>
      <c r="J1" s="434"/>
      <c r="K1" s="434"/>
      <c r="L1" s="434"/>
      <c r="M1" s="434"/>
      <c r="N1" s="434"/>
      <c r="O1" s="434"/>
      <c r="P1" s="434"/>
      <c r="Q1" s="434"/>
      <c r="R1" s="434"/>
      <c r="S1" s="434"/>
      <c r="T1" s="434"/>
      <c r="U1" s="441" t="s">
        <v>218</v>
      </c>
      <c r="V1" s="441"/>
    </row>
    <row r="2" spans="1:22" s="8" customFormat="1">
      <c r="A2" s="38" t="s">
        <v>229</v>
      </c>
      <c r="B2" s="39"/>
      <c r="C2" s="39"/>
      <c r="D2" s="39"/>
      <c r="E2" s="39"/>
      <c r="F2" s="39"/>
      <c r="G2" s="39"/>
      <c r="H2" s="39"/>
      <c r="I2" s="39"/>
      <c r="J2" s="39"/>
      <c r="K2" s="39"/>
      <c r="L2" s="39"/>
      <c r="M2" s="39"/>
      <c r="N2" s="39"/>
      <c r="O2" s="39"/>
      <c r="P2" s="39"/>
      <c r="Q2" s="39"/>
      <c r="R2" s="39"/>
      <c r="S2" s="39"/>
      <c r="T2" s="39"/>
    </row>
    <row r="3" spans="1:22" s="8" customFormat="1">
      <c r="A3" s="38"/>
      <c r="B3" s="39"/>
      <c r="C3" s="39"/>
      <c r="D3" s="39"/>
      <c r="E3" s="39"/>
      <c r="F3" s="39"/>
      <c r="G3" s="39"/>
      <c r="H3" s="39"/>
      <c r="I3" s="39"/>
      <c r="J3" s="39"/>
      <c r="K3" s="39"/>
      <c r="L3" s="39"/>
      <c r="M3" s="39"/>
      <c r="N3" s="39"/>
      <c r="O3" s="39"/>
      <c r="P3" s="39"/>
      <c r="Q3" s="39"/>
      <c r="R3" s="39"/>
      <c r="S3" s="39"/>
      <c r="T3" s="39"/>
    </row>
    <row r="4" spans="1:22" s="8" customFormat="1">
      <c r="A4" s="40" t="s">
        <v>230</v>
      </c>
      <c r="B4" s="39"/>
      <c r="C4" s="39"/>
      <c r="D4" s="39"/>
      <c r="E4" s="39"/>
      <c r="F4" s="39"/>
      <c r="G4" s="39"/>
      <c r="H4" s="39"/>
      <c r="I4" s="39"/>
      <c r="J4" s="39"/>
      <c r="K4" s="39"/>
      <c r="L4" s="39"/>
      <c r="M4" s="39"/>
      <c r="N4" s="39"/>
      <c r="O4" s="39"/>
      <c r="P4" s="39"/>
      <c r="Q4" s="39"/>
      <c r="R4" s="39"/>
      <c r="S4" s="39"/>
      <c r="T4" s="39"/>
    </row>
    <row r="5" spans="1:22" ht="16" customHeight="1">
      <c r="A5" s="21"/>
      <c r="B5" s="21"/>
      <c r="C5" s="8"/>
      <c r="D5" s="8"/>
      <c r="E5" s="8"/>
      <c r="F5" s="8"/>
      <c r="G5" s="8"/>
      <c r="H5" s="8"/>
      <c r="I5" s="8"/>
      <c r="J5" s="8"/>
      <c r="K5" s="8"/>
      <c r="L5" s="8"/>
      <c r="M5" s="8"/>
      <c r="N5" s="8"/>
      <c r="O5" s="8"/>
      <c r="P5" s="8"/>
      <c r="Q5" s="8"/>
      <c r="R5" s="8"/>
      <c r="S5" s="8"/>
      <c r="T5" s="8"/>
    </row>
    <row r="6" spans="1:22" ht="16" customHeight="1">
      <c r="A6" s="4"/>
      <c r="B6" s="9"/>
      <c r="C6" s="442" t="s">
        <v>303</v>
      </c>
      <c r="D6" s="443"/>
      <c r="E6" s="443"/>
      <c r="F6" s="443"/>
      <c r="G6" s="443"/>
      <c r="H6" s="444"/>
      <c r="I6" s="445" t="s">
        <v>1</v>
      </c>
      <c r="J6" s="446"/>
      <c r="K6" s="446"/>
      <c r="L6" s="446"/>
      <c r="M6" s="446"/>
      <c r="N6" s="447"/>
      <c r="O6" s="448" t="s">
        <v>2</v>
      </c>
      <c r="P6" s="448"/>
      <c r="Q6" s="448"/>
      <c r="R6" s="448"/>
      <c r="S6" s="448"/>
      <c r="T6" s="449"/>
    </row>
    <row r="7" spans="1:22" ht="16" customHeight="1">
      <c r="A7" s="26"/>
      <c r="B7" s="27"/>
      <c r="C7" s="453" t="s">
        <v>3</v>
      </c>
      <c r="D7" s="454"/>
      <c r="E7" s="455" t="s">
        <v>4</v>
      </c>
      <c r="F7" s="456"/>
      <c r="G7" s="457" t="s">
        <v>5</v>
      </c>
      <c r="H7" s="458"/>
      <c r="I7" s="459" t="s">
        <v>3</v>
      </c>
      <c r="J7" s="460"/>
      <c r="K7" s="466" t="s">
        <v>4</v>
      </c>
      <c r="L7" s="466"/>
      <c r="M7" s="461" t="s">
        <v>5</v>
      </c>
      <c r="N7" s="462"/>
      <c r="O7" s="463" t="s">
        <v>3</v>
      </c>
      <c r="P7" s="463"/>
      <c r="Q7" s="457" t="s">
        <v>4</v>
      </c>
      <c r="R7" s="457"/>
      <c r="S7" s="464" t="s">
        <v>5</v>
      </c>
      <c r="T7" s="465"/>
    </row>
    <row r="8" spans="1:22" ht="16" customHeight="1">
      <c r="A8" s="10"/>
      <c r="B8" s="11"/>
      <c r="C8" s="86" t="s">
        <v>231</v>
      </c>
      <c r="D8" s="41" t="s">
        <v>232</v>
      </c>
      <c r="E8" s="87" t="s">
        <v>231</v>
      </c>
      <c r="F8" s="42" t="s">
        <v>232</v>
      </c>
      <c r="G8" s="88" t="s">
        <v>231</v>
      </c>
      <c r="H8" s="43" t="s">
        <v>232</v>
      </c>
      <c r="I8" s="89" t="s">
        <v>231</v>
      </c>
      <c r="J8" s="44" t="s">
        <v>232</v>
      </c>
      <c r="K8" s="89" t="s">
        <v>231</v>
      </c>
      <c r="L8" s="45" t="s">
        <v>232</v>
      </c>
      <c r="M8" s="90" t="s">
        <v>231</v>
      </c>
      <c r="N8" s="46" t="s">
        <v>232</v>
      </c>
      <c r="O8" s="86" t="s">
        <v>231</v>
      </c>
      <c r="P8" s="41" t="s">
        <v>232</v>
      </c>
      <c r="Q8" s="87" t="s">
        <v>231</v>
      </c>
      <c r="R8" s="42" t="s">
        <v>232</v>
      </c>
      <c r="S8" s="88" t="s">
        <v>231</v>
      </c>
      <c r="T8" s="47" t="s">
        <v>232</v>
      </c>
    </row>
    <row r="9" spans="1:22" ht="32" customHeight="1">
      <c r="A9" s="34" t="s">
        <v>312</v>
      </c>
      <c r="B9" s="5"/>
      <c r="C9" s="5"/>
      <c r="D9" s="5"/>
      <c r="E9" s="5"/>
      <c r="F9" s="5"/>
      <c r="G9" s="5"/>
      <c r="H9" s="5"/>
      <c r="I9" s="5"/>
      <c r="J9" s="5"/>
      <c r="K9" s="5"/>
      <c r="L9" s="5"/>
      <c r="M9" s="5"/>
      <c r="N9" s="5"/>
      <c r="O9" s="5"/>
      <c r="P9" s="48"/>
      <c r="Q9" s="5"/>
      <c r="R9" s="48"/>
      <c r="S9" s="5"/>
      <c r="T9" s="49"/>
    </row>
    <row r="10" spans="1:22">
      <c r="A10" s="450" t="s">
        <v>313</v>
      </c>
      <c r="B10" s="260" t="s">
        <v>10</v>
      </c>
      <c r="C10" s="261">
        <v>44</v>
      </c>
      <c r="D10" s="98">
        <v>0.217</v>
      </c>
      <c r="E10" s="262">
        <v>28</v>
      </c>
      <c r="F10" s="100">
        <v>0.27200000000000002</v>
      </c>
      <c r="G10" s="263">
        <v>72</v>
      </c>
      <c r="H10" s="102">
        <v>0.22800000000000001</v>
      </c>
      <c r="I10" s="103">
        <v>11043</v>
      </c>
      <c r="J10" s="104">
        <v>0.28100000000000003</v>
      </c>
      <c r="K10" s="103">
        <v>5887</v>
      </c>
      <c r="L10" s="105">
        <v>0.33200000000000002</v>
      </c>
      <c r="M10" s="106">
        <v>17135</v>
      </c>
      <c r="N10" s="107">
        <v>0.29299999999999998</v>
      </c>
      <c r="O10" s="108">
        <v>1494</v>
      </c>
      <c r="P10" s="109">
        <v>0.27100000000000002</v>
      </c>
      <c r="Q10" s="108">
        <v>752</v>
      </c>
      <c r="R10" s="110">
        <v>0.33700000000000002</v>
      </c>
      <c r="S10" s="111">
        <v>2282</v>
      </c>
      <c r="T10" s="112">
        <v>0.28999999999999998</v>
      </c>
    </row>
    <row r="11" spans="1:22">
      <c r="A11" s="451"/>
      <c r="B11" s="264" t="s">
        <v>9</v>
      </c>
      <c r="C11" s="265">
        <v>123</v>
      </c>
      <c r="D11" s="114">
        <v>0.60599999999999998</v>
      </c>
      <c r="E11" s="266">
        <v>53</v>
      </c>
      <c r="F11" s="116">
        <v>0.51500000000000001</v>
      </c>
      <c r="G11" s="267">
        <v>180</v>
      </c>
      <c r="H11" s="117">
        <v>0.56999999999999995</v>
      </c>
      <c r="I11" s="118">
        <v>21692</v>
      </c>
      <c r="J11" s="119">
        <v>0.55200000000000005</v>
      </c>
      <c r="K11" s="118">
        <v>8715</v>
      </c>
      <c r="L11" s="120">
        <v>0.49099999999999999</v>
      </c>
      <c r="M11" s="121">
        <v>31032</v>
      </c>
      <c r="N11" s="122">
        <v>0.53100000000000003</v>
      </c>
      <c r="O11" s="123">
        <v>3128</v>
      </c>
      <c r="P11" s="124">
        <v>0.56799999999999995</v>
      </c>
      <c r="Q11" s="123">
        <v>1120</v>
      </c>
      <c r="R11" s="125">
        <v>0.501</v>
      </c>
      <c r="S11" s="126">
        <v>4297</v>
      </c>
      <c r="T11" s="127">
        <v>0.54600000000000004</v>
      </c>
    </row>
    <row r="12" spans="1:22">
      <c r="A12" s="451"/>
      <c r="B12" s="268" t="s">
        <v>8</v>
      </c>
      <c r="C12" s="269">
        <v>22</v>
      </c>
      <c r="D12" s="128">
        <v>0.108</v>
      </c>
      <c r="E12" s="270">
        <v>12</v>
      </c>
      <c r="F12" s="129">
        <v>0.11700000000000001</v>
      </c>
      <c r="G12" s="271">
        <v>38</v>
      </c>
      <c r="H12" s="117">
        <v>0.12</v>
      </c>
      <c r="I12" s="118">
        <v>3825</v>
      </c>
      <c r="J12" s="119">
        <v>9.7000000000000003E-2</v>
      </c>
      <c r="K12" s="118">
        <v>1868</v>
      </c>
      <c r="L12" s="120">
        <v>0.105</v>
      </c>
      <c r="M12" s="121">
        <v>5980</v>
      </c>
      <c r="N12" s="122">
        <v>0.10199999999999999</v>
      </c>
      <c r="O12" s="123">
        <v>561</v>
      </c>
      <c r="P12" s="124">
        <v>0.10199999999999999</v>
      </c>
      <c r="Q12" s="123">
        <v>238</v>
      </c>
      <c r="R12" s="125">
        <v>0.107</v>
      </c>
      <c r="S12" s="126">
        <v>822</v>
      </c>
      <c r="T12" s="127">
        <v>0.105</v>
      </c>
    </row>
    <row r="13" spans="1:22">
      <c r="A13" s="451"/>
      <c r="B13" s="264" t="s">
        <v>7</v>
      </c>
      <c r="C13" s="271">
        <v>11</v>
      </c>
      <c r="D13" s="131">
        <v>5.3999999999999999E-2</v>
      </c>
      <c r="E13" s="272">
        <v>6</v>
      </c>
      <c r="F13" s="132">
        <v>5.8000000000000003E-2</v>
      </c>
      <c r="G13" s="271">
        <v>19</v>
      </c>
      <c r="H13" s="117">
        <v>0.06</v>
      </c>
      <c r="I13" s="118">
        <v>2318</v>
      </c>
      <c r="J13" s="119">
        <v>5.8999999999999997E-2</v>
      </c>
      <c r="K13" s="118">
        <v>988</v>
      </c>
      <c r="L13" s="120">
        <v>5.6000000000000001E-2</v>
      </c>
      <c r="M13" s="121">
        <v>3474</v>
      </c>
      <c r="N13" s="122">
        <v>5.8999999999999997E-2</v>
      </c>
      <c r="O13" s="123">
        <v>268</v>
      </c>
      <c r="P13" s="124">
        <v>4.9000000000000002E-2</v>
      </c>
      <c r="Q13" s="123">
        <v>101</v>
      </c>
      <c r="R13" s="125">
        <v>4.4999999999999998E-2</v>
      </c>
      <c r="S13" s="126">
        <v>380</v>
      </c>
      <c r="T13" s="127">
        <v>4.8000000000000001E-2</v>
      </c>
    </row>
    <row r="14" spans="1:22">
      <c r="A14" s="451"/>
      <c r="B14" s="260" t="s">
        <v>6</v>
      </c>
      <c r="C14" s="273">
        <v>3</v>
      </c>
      <c r="D14" s="134">
        <v>1.4999999999999999E-2</v>
      </c>
      <c r="E14" s="274">
        <v>4</v>
      </c>
      <c r="F14" s="136">
        <v>3.9E-2</v>
      </c>
      <c r="G14" s="273">
        <v>7</v>
      </c>
      <c r="H14" s="137">
        <v>2.1999999999999999E-2</v>
      </c>
      <c r="I14" s="138">
        <v>422</v>
      </c>
      <c r="J14" s="139">
        <v>1.0999999999999999E-2</v>
      </c>
      <c r="K14" s="138">
        <v>300</v>
      </c>
      <c r="L14" s="140">
        <v>1.7000000000000001E-2</v>
      </c>
      <c r="M14" s="141">
        <v>787</v>
      </c>
      <c r="N14" s="142">
        <v>1.2999999999999999E-2</v>
      </c>
      <c r="O14" s="143">
        <v>55</v>
      </c>
      <c r="P14" s="144">
        <v>0.01</v>
      </c>
      <c r="Q14" s="143">
        <v>23</v>
      </c>
      <c r="R14" s="145">
        <v>0.01</v>
      </c>
      <c r="S14" s="135">
        <v>83</v>
      </c>
      <c r="T14" s="146">
        <v>1.0999999999999999E-2</v>
      </c>
    </row>
    <row r="15" spans="1:22">
      <c r="A15" s="452"/>
      <c r="B15" s="275" t="s">
        <v>11</v>
      </c>
      <c r="C15" s="273">
        <v>203</v>
      </c>
      <c r="D15" s="134">
        <v>1</v>
      </c>
      <c r="E15" s="274">
        <v>103</v>
      </c>
      <c r="F15" s="136">
        <v>1</v>
      </c>
      <c r="G15" s="273">
        <v>316</v>
      </c>
      <c r="H15" s="137">
        <v>1</v>
      </c>
      <c r="I15" s="138">
        <v>39300</v>
      </c>
      <c r="J15" s="139">
        <v>1</v>
      </c>
      <c r="K15" s="138">
        <v>17758</v>
      </c>
      <c r="L15" s="140">
        <v>1</v>
      </c>
      <c r="M15" s="141">
        <v>58408</v>
      </c>
      <c r="N15" s="142">
        <v>1</v>
      </c>
      <c r="O15" s="143">
        <v>5506</v>
      </c>
      <c r="P15" s="144">
        <v>1</v>
      </c>
      <c r="Q15" s="143">
        <v>2234</v>
      </c>
      <c r="R15" s="145">
        <v>1</v>
      </c>
      <c r="S15" s="135">
        <v>7864</v>
      </c>
      <c r="T15" s="146">
        <v>1</v>
      </c>
    </row>
    <row r="16" spans="1:22">
      <c r="A16" s="450" t="s">
        <v>314</v>
      </c>
      <c r="B16" s="260" t="s">
        <v>10</v>
      </c>
      <c r="C16" s="261">
        <v>58</v>
      </c>
      <c r="D16" s="98">
        <v>0.28699999999999998</v>
      </c>
      <c r="E16" s="262">
        <v>29</v>
      </c>
      <c r="F16" s="100">
        <v>0.28199999999999997</v>
      </c>
      <c r="G16" s="263">
        <v>88</v>
      </c>
      <c r="H16" s="102">
        <v>0.27900000000000003</v>
      </c>
      <c r="I16" s="103">
        <v>13497</v>
      </c>
      <c r="J16" s="104">
        <v>0.34300000000000003</v>
      </c>
      <c r="K16" s="103">
        <v>6910</v>
      </c>
      <c r="L16" s="105">
        <v>0.39</v>
      </c>
      <c r="M16" s="106">
        <v>20691</v>
      </c>
      <c r="N16" s="107">
        <v>0.35399999999999998</v>
      </c>
      <c r="O16" s="108">
        <v>1544</v>
      </c>
      <c r="P16" s="109">
        <v>0.28100000000000003</v>
      </c>
      <c r="Q16" s="108">
        <v>793</v>
      </c>
      <c r="R16" s="110">
        <v>0.35599999999999998</v>
      </c>
      <c r="S16" s="111">
        <v>2376</v>
      </c>
      <c r="T16" s="112">
        <v>0.30199999999999999</v>
      </c>
    </row>
    <row r="17" spans="1:20">
      <c r="A17" s="451"/>
      <c r="B17" s="264" t="s">
        <v>9</v>
      </c>
      <c r="C17" s="265">
        <v>107</v>
      </c>
      <c r="D17" s="114">
        <v>0.53</v>
      </c>
      <c r="E17" s="266">
        <v>52</v>
      </c>
      <c r="F17" s="116">
        <v>0.505</v>
      </c>
      <c r="G17" s="271">
        <v>163</v>
      </c>
      <c r="H17" s="117">
        <v>0.51700000000000002</v>
      </c>
      <c r="I17" s="118">
        <v>19743</v>
      </c>
      <c r="J17" s="119">
        <v>0.502</v>
      </c>
      <c r="K17" s="118">
        <v>8141</v>
      </c>
      <c r="L17" s="120">
        <v>0.45900000000000002</v>
      </c>
      <c r="M17" s="121">
        <v>28535</v>
      </c>
      <c r="N17" s="122">
        <v>0.48899999999999999</v>
      </c>
      <c r="O17" s="123">
        <v>2814</v>
      </c>
      <c r="P17" s="124">
        <v>0.51100000000000001</v>
      </c>
      <c r="Q17" s="123">
        <v>1037</v>
      </c>
      <c r="R17" s="125">
        <v>0.46500000000000002</v>
      </c>
      <c r="S17" s="126">
        <v>3896</v>
      </c>
      <c r="T17" s="127">
        <v>0.496</v>
      </c>
    </row>
    <row r="18" spans="1:20">
      <c r="A18" s="451"/>
      <c r="B18" s="268" t="s">
        <v>8</v>
      </c>
      <c r="C18" s="269">
        <v>28</v>
      </c>
      <c r="D18" s="128">
        <v>0.13900000000000001</v>
      </c>
      <c r="E18" s="270">
        <v>14</v>
      </c>
      <c r="F18" s="129">
        <v>0.13600000000000001</v>
      </c>
      <c r="G18" s="271">
        <v>46</v>
      </c>
      <c r="H18" s="117">
        <v>0.14599999999999999</v>
      </c>
      <c r="I18" s="118">
        <v>4098</v>
      </c>
      <c r="J18" s="119">
        <v>0.104</v>
      </c>
      <c r="K18" s="118">
        <v>1820</v>
      </c>
      <c r="L18" s="120">
        <v>0.10299999999999999</v>
      </c>
      <c r="M18" s="121">
        <v>6177</v>
      </c>
      <c r="N18" s="122">
        <v>0.106</v>
      </c>
      <c r="O18" s="123">
        <v>823</v>
      </c>
      <c r="P18" s="124">
        <v>0.15</v>
      </c>
      <c r="Q18" s="123">
        <v>295</v>
      </c>
      <c r="R18" s="125">
        <v>0.13200000000000001</v>
      </c>
      <c r="S18" s="126">
        <v>1142</v>
      </c>
      <c r="T18" s="127">
        <v>0.14499999999999999</v>
      </c>
    </row>
    <row r="19" spans="1:20">
      <c r="A19" s="451"/>
      <c r="B19" s="264" t="s">
        <v>7</v>
      </c>
      <c r="C19" s="271">
        <v>7</v>
      </c>
      <c r="D19" s="131">
        <v>3.5000000000000003E-2</v>
      </c>
      <c r="E19" s="272">
        <v>6</v>
      </c>
      <c r="F19" s="132">
        <v>5.8000000000000003E-2</v>
      </c>
      <c r="G19" s="271">
        <v>14</v>
      </c>
      <c r="H19" s="117">
        <v>4.3999999999999997E-2</v>
      </c>
      <c r="I19" s="118">
        <v>1619</v>
      </c>
      <c r="J19" s="119">
        <v>4.1000000000000002E-2</v>
      </c>
      <c r="K19" s="118">
        <v>655</v>
      </c>
      <c r="L19" s="120">
        <v>3.6999999999999998E-2</v>
      </c>
      <c r="M19" s="121">
        <v>2389</v>
      </c>
      <c r="N19" s="122">
        <v>4.1000000000000002E-2</v>
      </c>
      <c r="O19" s="123">
        <v>268</v>
      </c>
      <c r="P19" s="124">
        <v>4.9000000000000002E-2</v>
      </c>
      <c r="Q19" s="123">
        <v>79</v>
      </c>
      <c r="R19" s="125">
        <v>3.5000000000000003E-2</v>
      </c>
      <c r="S19" s="126">
        <v>358</v>
      </c>
      <c r="T19" s="127">
        <v>4.5999999999999999E-2</v>
      </c>
    </row>
    <row r="20" spans="1:20">
      <c r="A20" s="451"/>
      <c r="B20" s="260" t="s">
        <v>6</v>
      </c>
      <c r="C20" s="273">
        <v>2</v>
      </c>
      <c r="D20" s="134">
        <v>0.01</v>
      </c>
      <c r="E20" s="274">
        <v>2</v>
      </c>
      <c r="F20" s="136">
        <v>1.9E-2</v>
      </c>
      <c r="G20" s="273">
        <v>4</v>
      </c>
      <c r="H20" s="137">
        <v>1.2999999999999999E-2</v>
      </c>
      <c r="I20" s="138">
        <v>336</v>
      </c>
      <c r="J20" s="139">
        <v>8.9999999999999993E-3</v>
      </c>
      <c r="K20" s="138">
        <v>211</v>
      </c>
      <c r="L20" s="140">
        <v>1.2E-2</v>
      </c>
      <c r="M20" s="141">
        <v>585</v>
      </c>
      <c r="N20" s="142">
        <v>0.01</v>
      </c>
      <c r="O20" s="143">
        <v>54</v>
      </c>
      <c r="P20" s="144">
        <v>0.01</v>
      </c>
      <c r="Q20" s="143">
        <v>24</v>
      </c>
      <c r="R20" s="145">
        <v>1.0999999999999999E-2</v>
      </c>
      <c r="S20" s="135">
        <v>83</v>
      </c>
      <c r="T20" s="146">
        <v>1.0999999999999999E-2</v>
      </c>
    </row>
    <row r="21" spans="1:20">
      <c r="A21" s="451"/>
      <c r="B21" s="275" t="s">
        <v>11</v>
      </c>
      <c r="C21" s="276">
        <v>202</v>
      </c>
      <c r="D21" s="148">
        <v>1</v>
      </c>
      <c r="E21" s="277">
        <v>103</v>
      </c>
      <c r="F21" s="150">
        <v>1</v>
      </c>
      <c r="G21" s="276">
        <v>315</v>
      </c>
      <c r="H21" s="151">
        <v>1</v>
      </c>
      <c r="I21" s="152">
        <v>39293</v>
      </c>
      <c r="J21" s="153">
        <v>1</v>
      </c>
      <c r="K21" s="152">
        <v>17737</v>
      </c>
      <c r="L21" s="154">
        <v>1</v>
      </c>
      <c r="M21" s="155">
        <v>58377</v>
      </c>
      <c r="N21" s="156">
        <v>1</v>
      </c>
      <c r="O21" s="157">
        <v>5503</v>
      </c>
      <c r="P21" s="158">
        <v>1</v>
      </c>
      <c r="Q21" s="157">
        <v>2228</v>
      </c>
      <c r="R21" s="159">
        <v>1</v>
      </c>
      <c r="S21" s="149">
        <v>7855</v>
      </c>
      <c r="T21" s="160">
        <v>1</v>
      </c>
    </row>
    <row r="22" spans="1:20">
      <c r="A22" s="450" t="s">
        <v>12</v>
      </c>
      <c r="B22" s="260" t="s">
        <v>10</v>
      </c>
      <c r="C22" s="261">
        <v>24</v>
      </c>
      <c r="D22" s="98">
        <v>0.11799999999999999</v>
      </c>
      <c r="E22" s="262">
        <v>24</v>
      </c>
      <c r="F22" s="100">
        <v>0.23300000000000001</v>
      </c>
      <c r="G22" s="263">
        <v>48</v>
      </c>
      <c r="H22" s="102">
        <v>0.152</v>
      </c>
      <c r="I22" s="103">
        <v>8420</v>
      </c>
      <c r="J22" s="104">
        <v>0.214</v>
      </c>
      <c r="K22" s="103">
        <v>4980</v>
      </c>
      <c r="L22" s="105">
        <v>0.28100000000000003</v>
      </c>
      <c r="M22" s="106">
        <v>13568</v>
      </c>
      <c r="N22" s="107">
        <v>0.23300000000000001</v>
      </c>
      <c r="O22" s="108">
        <v>1260</v>
      </c>
      <c r="P22" s="109">
        <v>0.22900000000000001</v>
      </c>
      <c r="Q22" s="108">
        <v>726</v>
      </c>
      <c r="R22" s="110">
        <v>0.32500000000000001</v>
      </c>
      <c r="S22" s="111">
        <v>2013</v>
      </c>
      <c r="T22" s="112">
        <v>0.25600000000000001</v>
      </c>
    </row>
    <row r="23" spans="1:20">
      <c r="A23" s="451"/>
      <c r="B23" s="264" t="s">
        <v>9</v>
      </c>
      <c r="C23" s="265">
        <v>127</v>
      </c>
      <c r="D23" s="114">
        <v>0.626</v>
      </c>
      <c r="E23" s="266">
        <v>50</v>
      </c>
      <c r="F23" s="116">
        <v>0.48499999999999999</v>
      </c>
      <c r="G23" s="271">
        <v>180</v>
      </c>
      <c r="H23" s="117">
        <v>0.56999999999999995</v>
      </c>
      <c r="I23" s="118">
        <v>20530</v>
      </c>
      <c r="J23" s="119">
        <v>0.52300000000000002</v>
      </c>
      <c r="K23" s="118">
        <v>8629</v>
      </c>
      <c r="L23" s="120">
        <v>0.48699999999999999</v>
      </c>
      <c r="M23" s="121">
        <v>29699</v>
      </c>
      <c r="N23" s="122">
        <v>0.50900000000000001</v>
      </c>
      <c r="O23" s="123">
        <v>2994</v>
      </c>
      <c r="P23" s="124">
        <v>0.54400000000000004</v>
      </c>
      <c r="Q23" s="123">
        <v>1087</v>
      </c>
      <c r="R23" s="125">
        <v>0.48699999999999999</v>
      </c>
      <c r="S23" s="126">
        <v>4134</v>
      </c>
      <c r="T23" s="127">
        <v>0.52600000000000002</v>
      </c>
    </row>
    <row r="24" spans="1:20">
      <c r="A24" s="451"/>
      <c r="B24" s="268" t="s">
        <v>8</v>
      </c>
      <c r="C24" s="269">
        <v>37</v>
      </c>
      <c r="D24" s="128">
        <v>0.182</v>
      </c>
      <c r="E24" s="270">
        <v>19</v>
      </c>
      <c r="F24" s="129">
        <v>0.184</v>
      </c>
      <c r="G24" s="271">
        <v>61</v>
      </c>
      <c r="H24" s="117">
        <v>0.193</v>
      </c>
      <c r="I24" s="118">
        <v>6605</v>
      </c>
      <c r="J24" s="119">
        <v>0.16800000000000001</v>
      </c>
      <c r="K24" s="118">
        <v>2651</v>
      </c>
      <c r="L24" s="120">
        <v>0.15</v>
      </c>
      <c r="M24" s="121">
        <v>9609</v>
      </c>
      <c r="N24" s="122">
        <v>0.16500000000000001</v>
      </c>
      <c r="O24" s="123">
        <v>895</v>
      </c>
      <c r="P24" s="124">
        <v>0.16300000000000001</v>
      </c>
      <c r="Q24" s="123">
        <v>301</v>
      </c>
      <c r="R24" s="125">
        <v>0.13500000000000001</v>
      </c>
      <c r="S24" s="126">
        <v>1226</v>
      </c>
      <c r="T24" s="127">
        <v>0.156</v>
      </c>
    </row>
    <row r="25" spans="1:20">
      <c r="A25" s="451"/>
      <c r="B25" s="264" t="s">
        <v>7</v>
      </c>
      <c r="C25" s="271">
        <v>13</v>
      </c>
      <c r="D25" s="131">
        <v>6.4000000000000001E-2</v>
      </c>
      <c r="E25" s="272">
        <v>8</v>
      </c>
      <c r="F25" s="132">
        <v>7.8E-2</v>
      </c>
      <c r="G25" s="271">
        <v>23</v>
      </c>
      <c r="H25" s="117">
        <v>7.2999999999999995E-2</v>
      </c>
      <c r="I25" s="118">
        <v>3129</v>
      </c>
      <c r="J25" s="119">
        <v>0.08</v>
      </c>
      <c r="K25" s="118">
        <v>1121</v>
      </c>
      <c r="L25" s="120">
        <v>6.3E-2</v>
      </c>
      <c r="M25" s="121">
        <v>4462</v>
      </c>
      <c r="N25" s="122">
        <v>7.5999999999999998E-2</v>
      </c>
      <c r="O25" s="123">
        <v>289</v>
      </c>
      <c r="P25" s="124">
        <v>5.2999999999999999E-2</v>
      </c>
      <c r="Q25" s="123">
        <v>86</v>
      </c>
      <c r="R25" s="125">
        <v>3.9E-2</v>
      </c>
      <c r="S25" s="126">
        <v>386</v>
      </c>
      <c r="T25" s="127">
        <v>4.9000000000000002E-2</v>
      </c>
    </row>
    <row r="26" spans="1:20">
      <c r="A26" s="451"/>
      <c r="B26" s="260" t="s">
        <v>6</v>
      </c>
      <c r="C26" s="273">
        <v>2</v>
      </c>
      <c r="D26" s="134">
        <v>0.01</v>
      </c>
      <c r="E26" s="274">
        <v>2</v>
      </c>
      <c r="F26" s="136">
        <v>1.9E-2</v>
      </c>
      <c r="G26" s="273">
        <v>4</v>
      </c>
      <c r="H26" s="137">
        <v>1.2999999999999999E-2</v>
      </c>
      <c r="I26" s="138">
        <v>584</v>
      </c>
      <c r="J26" s="139">
        <v>1.4999999999999999E-2</v>
      </c>
      <c r="K26" s="138">
        <v>348</v>
      </c>
      <c r="L26" s="140">
        <v>0.02</v>
      </c>
      <c r="M26" s="141">
        <v>1005</v>
      </c>
      <c r="N26" s="142">
        <v>1.7000000000000001E-2</v>
      </c>
      <c r="O26" s="143">
        <v>62</v>
      </c>
      <c r="P26" s="144">
        <v>1.0999999999999999E-2</v>
      </c>
      <c r="Q26" s="143">
        <v>31</v>
      </c>
      <c r="R26" s="145">
        <v>1.4E-2</v>
      </c>
      <c r="S26" s="135">
        <v>96</v>
      </c>
      <c r="T26" s="146">
        <v>1.2E-2</v>
      </c>
    </row>
    <row r="27" spans="1:20">
      <c r="A27" s="451"/>
      <c r="B27" s="275" t="s">
        <v>11</v>
      </c>
      <c r="C27" s="276">
        <v>203</v>
      </c>
      <c r="D27" s="148">
        <v>1</v>
      </c>
      <c r="E27" s="277">
        <v>103</v>
      </c>
      <c r="F27" s="150">
        <v>1</v>
      </c>
      <c r="G27" s="276">
        <v>316</v>
      </c>
      <c r="H27" s="151">
        <v>1</v>
      </c>
      <c r="I27" s="152">
        <v>39268</v>
      </c>
      <c r="J27" s="153">
        <v>1</v>
      </c>
      <c r="K27" s="152">
        <v>17729</v>
      </c>
      <c r="L27" s="154">
        <v>1</v>
      </c>
      <c r="M27" s="155">
        <v>58343</v>
      </c>
      <c r="N27" s="156">
        <v>1</v>
      </c>
      <c r="O27" s="157">
        <v>5500</v>
      </c>
      <c r="P27" s="158">
        <v>1</v>
      </c>
      <c r="Q27" s="157">
        <v>2231</v>
      </c>
      <c r="R27" s="159">
        <v>1</v>
      </c>
      <c r="S27" s="149">
        <v>7855</v>
      </c>
      <c r="T27" s="160">
        <v>1</v>
      </c>
    </row>
    <row r="28" spans="1:20">
      <c r="A28" s="450" t="s">
        <v>315</v>
      </c>
      <c r="B28" s="260" t="s">
        <v>10</v>
      </c>
      <c r="C28" s="261">
        <v>17</v>
      </c>
      <c r="D28" s="98">
        <v>8.4000000000000005E-2</v>
      </c>
      <c r="E28" s="262">
        <v>20</v>
      </c>
      <c r="F28" s="100">
        <v>0.19400000000000001</v>
      </c>
      <c r="G28" s="263">
        <v>38</v>
      </c>
      <c r="H28" s="102">
        <v>0.12</v>
      </c>
      <c r="I28" s="103">
        <v>9270</v>
      </c>
      <c r="J28" s="104">
        <v>0.23599999999999999</v>
      </c>
      <c r="K28" s="103">
        <v>4627</v>
      </c>
      <c r="L28" s="105">
        <v>0.26100000000000001</v>
      </c>
      <c r="M28" s="106">
        <v>14166</v>
      </c>
      <c r="N28" s="107">
        <v>0.24299999999999999</v>
      </c>
      <c r="O28" s="108">
        <v>1004</v>
      </c>
      <c r="P28" s="109">
        <v>0.183</v>
      </c>
      <c r="Q28" s="108">
        <v>554</v>
      </c>
      <c r="R28" s="110">
        <v>0.249</v>
      </c>
      <c r="S28" s="111">
        <v>1586</v>
      </c>
      <c r="T28" s="112">
        <v>0.20200000000000001</v>
      </c>
    </row>
    <row r="29" spans="1:20">
      <c r="A29" s="451"/>
      <c r="B29" s="264" t="s">
        <v>9</v>
      </c>
      <c r="C29" s="265">
        <v>120</v>
      </c>
      <c r="D29" s="114">
        <v>0.59099999999999997</v>
      </c>
      <c r="E29" s="266">
        <v>48</v>
      </c>
      <c r="F29" s="116">
        <v>0.46600000000000003</v>
      </c>
      <c r="G29" s="271">
        <v>173</v>
      </c>
      <c r="H29" s="117">
        <v>0.54700000000000004</v>
      </c>
      <c r="I29" s="118">
        <v>19846</v>
      </c>
      <c r="J29" s="119">
        <v>0.50600000000000001</v>
      </c>
      <c r="K29" s="118">
        <v>8450</v>
      </c>
      <c r="L29" s="120">
        <v>0.47699999999999998</v>
      </c>
      <c r="M29" s="121">
        <v>28908</v>
      </c>
      <c r="N29" s="122">
        <v>0.496</v>
      </c>
      <c r="O29" s="123">
        <v>2596</v>
      </c>
      <c r="P29" s="124">
        <v>0.47199999999999998</v>
      </c>
      <c r="Q29" s="123">
        <v>959</v>
      </c>
      <c r="R29" s="125">
        <v>0.43099999999999999</v>
      </c>
      <c r="S29" s="126">
        <v>3597</v>
      </c>
      <c r="T29" s="127">
        <v>0.45800000000000002</v>
      </c>
    </row>
    <row r="30" spans="1:20">
      <c r="A30" s="451"/>
      <c r="B30" s="268" t="s">
        <v>8</v>
      </c>
      <c r="C30" s="269">
        <v>43</v>
      </c>
      <c r="D30" s="128">
        <v>0.21199999999999999</v>
      </c>
      <c r="E30" s="270">
        <v>27</v>
      </c>
      <c r="F30" s="129">
        <v>0.26200000000000001</v>
      </c>
      <c r="G30" s="271">
        <v>72</v>
      </c>
      <c r="H30" s="117">
        <v>0.22800000000000001</v>
      </c>
      <c r="I30" s="118">
        <v>7385</v>
      </c>
      <c r="J30" s="119">
        <v>0.188</v>
      </c>
      <c r="K30" s="118">
        <v>3399</v>
      </c>
      <c r="L30" s="120">
        <v>0.192</v>
      </c>
      <c r="M30" s="121">
        <v>11084</v>
      </c>
      <c r="N30" s="122">
        <v>0.19</v>
      </c>
      <c r="O30" s="123">
        <v>1355</v>
      </c>
      <c r="P30" s="124">
        <v>0.246</v>
      </c>
      <c r="Q30" s="123">
        <v>536</v>
      </c>
      <c r="R30" s="125">
        <v>0.24099999999999999</v>
      </c>
      <c r="S30" s="126">
        <v>1921</v>
      </c>
      <c r="T30" s="127">
        <v>0.245</v>
      </c>
    </row>
    <row r="31" spans="1:20">
      <c r="A31" s="451"/>
      <c r="B31" s="264" t="s">
        <v>7</v>
      </c>
      <c r="C31" s="271">
        <v>19</v>
      </c>
      <c r="D31" s="131">
        <v>9.4E-2</v>
      </c>
      <c r="E31" s="272">
        <v>7</v>
      </c>
      <c r="F31" s="132">
        <v>6.8000000000000005E-2</v>
      </c>
      <c r="G31" s="271">
        <v>28</v>
      </c>
      <c r="H31" s="117">
        <v>8.8999999999999996E-2</v>
      </c>
      <c r="I31" s="118">
        <v>2366</v>
      </c>
      <c r="J31" s="119">
        <v>0.06</v>
      </c>
      <c r="K31" s="118">
        <v>995</v>
      </c>
      <c r="L31" s="120">
        <v>5.6000000000000001E-2</v>
      </c>
      <c r="M31" s="121">
        <v>3488</v>
      </c>
      <c r="N31" s="122">
        <v>0.06</v>
      </c>
      <c r="O31" s="123">
        <v>476</v>
      </c>
      <c r="P31" s="124">
        <v>8.6999999999999994E-2</v>
      </c>
      <c r="Q31" s="123">
        <v>155</v>
      </c>
      <c r="R31" s="125">
        <v>7.0000000000000007E-2</v>
      </c>
      <c r="S31" s="126">
        <v>648</v>
      </c>
      <c r="T31" s="127">
        <v>8.3000000000000004E-2</v>
      </c>
    </row>
    <row r="32" spans="1:20">
      <c r="A32" s="451"/>
      <c r="B32" s="260" t="s">
        <v>6</v>
      </c>
      <c r="C32" s="273">
        <v>4</v>
      </c>
      <c r="D32" s="134">
        <v>0.02</v>
      </c>
      <c r="E32" s="274">
        <v>1</v>
      </c>
      <c r="F32" s="136">
        <v>0.01</v>
      </c>
      <c r="G32" s="273">
        <v>5</v>
      </c>
      <c r="H32" s="137">
        <v>1.6E-2</v>
      </c>
      <c r="I32" s="138">
        <v>391</v>
      </c>
      <c r="J32" s="139">
        <v>0.01</v>
      </c>
      <c r="K32" s="138">
        <v>252</v>
      </c>
      <c r="L32" s="140">
        <v>1.4E-2</v>
      </c>
      <c r="M32" s="141">
        <v>680</v>
      </c>
      <c r="N32" s="142">
        <v>1.2E-2</v>
      </c>
      <c r="O32" s="143">
        <v>66</v>
      </c>
      <c r="P32" s="144">
        <v>1.2E-2</v>
      </c>
      <c r="Q32" s="143">
        <v>23</v>
      </c>
      <c r="R32" s="145">
        <v>0.01</v>
      </c>
      <c r="S32" s="135">
        <v>95</v>
      </c>
      <c r="T32" s="146">
        <v>1.2E-2</v>
      </c>
    </row>
    <row r="33" spans="1:20">
      <c r="A33" s="451"/>
      <c r="B33" s="275" t="s">
        <v>11</v>
      </c>
      <c r="C33" s="273">
        <v>203</v>
      </c>
      <c r="D33" s="134">
        <v>1</v>
      </c>
      <c r="E33" s="274">
        <v>103</v>
      </c>
      <c r="F33" s="136">
        <v>1</v>
      </c>
      <c r="G33" s="273">
        <v>316</v>
      </c>
      <c r="H33" s="137">
        <v>1</v>
      </c>
      <c r="I33" s="138">
        <v>39258</v>
      </c>
      <c r="J33" s="139">
        <v>1</v>
      </c>
      <c r="K33" s="138">
        <v>17723</v>
      </c>
      <c r="L33" s="140">
        <v>1</v>
      </c>
      <c r="M33" s="141">
        <v>58326</v>
      </c>
      <c r="N33" s="142">
        <v>1</v>
      </c>
      <c r="O33" s="143">
        <v>5497</v>
      </c>
      <c r="P33" s="144">
        <v>1</v>
      </c>
      <c r="Q33" s="143">
        <v>2227</v>
      </c>
      <c r="R33" s="145">
        <v>1</v>
      </c>
      <c r="S33" s="135">
        <v>7847</v>
      </c>
      <c r="T33" s="146">
        <v>1</v>
      </c>
    </row>
    <row r="34" spans="1:20">
      <c r="A34" s="450" t="s">
        <v>13</v>
      </c>
      <c r="B34" s="260" t="s">
        <v>10</v>
      </c>
      <c r="C34" s="261">
        <v>44</v>
      </c>
      <c r="D34" s="98">
        <v>0.217</v>
      </c>
      <c r="E34" s="262">
        <v>30</v>
      </c>
      <c r="F34" s="100">
        <v>0.29099999999999998</v>
      </c>
      <c r="G34" s="263">
        <v>75</v>
      </c>
      <c r="H34" s="102">
        <v>0.23699999999999999</v>
      </c>
      <c r="I34" s="103">
        <v>11621</v>
      </c>
      <c r="J34" s="104">
        <v>0.29599999999999999</v>
      </c>
      <c r="K34" s="103">
        <v>6063</v>
      </c>
      <c r="L34" s="105">
        <v>0.34200000000000003</v>
      </c>
      <c r="M34" s="106">
        <v>17971</v>
      </c>
      <c r="N34" s="107">
        <v>0.308</v>
      </c>
      <c r="O34" s="108">
        <v>1297</v>
      </c>
      <c r="P34" s="109">
        <v>0.23599999999999999</v>
      </c>
      <c r="Q34" s="108">
        <v>647</v>
      </c>
      <c r="R34" s="110">
        <v>0.28999999999999998</v>
      </c>
      <c r="S34" s="111">
        <v>1968</v>
      </c>
      <c r="T34" s="112">
        <v>0.251</v>
      </c>
    </row>
    <row r="35" spans="1:20">
      <c r="A35" s="451"/>
      <c r="B35" s="264" t="s">
        <v>9</v>
      </c>
      <c r="C35" s="265">
        <v>133</v>
      </c>
      <c r="D35" s="114">
        <v>0.65500000000000003</v>
      </c>
      <c r="E35" s="266">
        <v>56</v>
      </c>
      <c r="F35" s="116">
        <v>0.54400000000000004</v>
      </c>
      <c r="G35" s="271">
        <v>193</v>
      </c>
      <c r="H35" s="117">
        <v>0.61099999999999999</v>
      </c>
      <c r="I35" s="118">
        <v>21434</v>
      </c>
      <c r="J35" s="119">
        <v>0.54600000000000004</v>
      </c>
      <c r="K35" s="118">
        <v>8750</v>
      </c>
      <c r="L35" s="120">
        <v>0.49399999999999999</v>
      </c>
      <c r="M35" s="121">
        <v>30880</v>
      </c>
      <c r="N35" s="122">
        <v>0.52900000000000003</v>
      </c>
      <c r="O35" s="123">
        <v>2799</v>
      </c>
      <c r="P35" s="124">
        <v>0.50900000000000001</v>
      </c>
      <c r="Q35" s="123">
        <v>1016</v>
      </c>
      <c r="R35" s="125">
        <v>0.45500000000000002</v>
      </c>
      <c r="S35" s="126">
        <v>3868</v>
      </c>
      <c r="T35" s="127">
        <v>0.49199999999999999</v>
      </c>
    </row>
    <row r="36" spans="1:20">
      <c r="A36" s="451"/>
      <c r="B36" s="268" t="s">
        <v>8</v>
      </c>
      <c r="C36" s="269">
        <v>22</v>
      </c>
      <c r="D36" s="128">
        <v>0.108</v>
      </c>
      <c r="E36" s="270">
        <v>15</v>
      </c>
      <c r="F36" s="129">
        <v>0.14599999999999999</v>
      </c>
      <c r="G36" s="271">
        <v>41</v>
      </c>
      <c r="H36" s="117">
        <v>0.13</v>
      </c>
      <c r="I36" s="118">
        <v>4824</v>
      </c>
      <c r="J36" s="119">
        <v>0.123</v>
      </c>
      <c r="K36" s="118">
        <v>2242</v>
      </c>
      <c r="L36" s="120">
        <v>0.126</v>
      </c>
      <c r="M36" s="121">
        <v>7324</v>
      </c>
      <c r="N36" s="122">
        <v>0.126</v>
      </c>
      <c r="O36" s="123">
        <v>1084</v>
      </c>
      <c r="P36" s="124">
        <v>0.19700000000000001</v>
      </c>
      <c r="Q36" s="123">
        <v>440</v>
      </c>
      <c r="R36" s="125">
        <v>0.19700000000000001</v>
      </c>
      <c r="S36" s="126">
        <v>1551</v>
      </c>
      <c r="T36" s="127">
        <v>0.19700000000000001</v>
      </c>
    </row>
    <row r="37" spans="1:20">
      <c r="A37" s="451"/>
      <c r="B37" s="264" t="s">
        <v>7</v>
      </c>
      <c r="C37" s="271">
        <v>2</v>
      </c>
      <c r="D37" s="131">
        <v>0.01</v>
      </c>
      <c r="E37" s="272">
        <v>1</v>
      </c>
      <c r="F37" s="132">
        <v>0.01</v>
      </c>
      <c r="G37" s="271">
        <v>4</v>
      </c>
      <c r="H37" s="117">
        <v>1.2999999999999999E-2</v>
      </c>
      <c r="I37" s="118">
        <v>1183</v>
      </c>
      <c r="J37" s="119">
        <v>0.03</v>
      </c>
      <c r="K37" s="118">
        <v>510</v>
      </c>
      <c r="L37" s="120">
        <v>2.9000000000000001E-2</v>
      </c>
      <c r="M37" s="121">
        <v>1769</v>
      </c>
      <c r="N37" s="122">
        <v>0.03</v>
      </c>
      <c r="O37" s="123">
        <v>273</v>
      </c>
      <c r="P37" s="124">
        <v>0.05</v>
      </c>
      <c r="Q37" s="123">
        <v>102</v>
      </c>
      <c r="R37" s="125">
        <v>4.5999999999999999E-2</v>
      </c>
      <c r="S37" s="126">
        <v>388</v>
      </c>
      <c r="T37" s="127">
        <v>4.9000000000000002E-2</v>
      </c>
    </row>
    <row r="38" spans="1:20">
      <c r="A38" s="451"/>
      <c r="B38" s="260" t="s">
        <v>6</v>
      </c>
      <c r="C38" s="273">
        <v>2</v>
      </c>
      <c r="D38" s="134">
        <v>0.01</v>
      </c>
      <c r="E38" s="274">
        <v>1</v>
      </c>
      <c r="F38" s="136">
        <v>0.01</v>
      </c>
      <c r="G38" s="273">
        <v>3</v>
      </c>
      <c r="H38" s="137">
        <v>8.9999999999999993E-3</v>
      </c>
      <c r="I38" s="138">
        <v>205</v>
      </c>
      <c r="J38" s="139">
        <v>5.0000000000000001E-3</v>
      </c>
      <c r="K38" s="138">
        <v>161</v>
      </c>
      <c r="L38" s="140">
        <v>8.9999999999999993E-3</v>
      </c>
      <c r="M38" s="141">
        <v>390</v>
      </c>
      <c r="N38" s="142">
        <v>7.0000000000000001E-3</v>
      </c>
      <c r="O38" s="143">
        <v>46</v>
      </c>
      <c r="P38" s="144">
        <v>8.0000000000000002E-3</v>
      </c>
      <c r="Q38" s="143">
        <v>27</v>
      </c>
      <c r="R38" s="145">
        <v>1.2E-2</v>
      </c>
      <c r="S38" s="135">
        <v>79</v>
      </c>
      <c r="T38" s="146">
        <v>0.01</v>
      </c>
    </row>
    <row r="39" spans="1:20">
      <c r="A39" s="452"/>
      <c r="B39" s="275" t="s">
        <v>11</v>
      </c>
      <c r="C39" s="276">
        <v>203</v>
      </c>
      <c r="D39" s="148">
        <v>1</v>
      </c>
      <c r="E39" s="277">
        <v>103</v>
      </c>
      <c r="F39" s="150">
        <v>1</v>
      </c>
      <c r="G39" s="276">
        <v>316</v>
      </c>
      <c r="H39" s="151">
        <v>1</v>
      </c>
      <c r="I39" s="152">
        <v>39267</v>
      </c>
      <c r="J39" s="153">
        <v>1</v>
      </c>
      <c r="K39" s="152">
        <v>17726</v>
      </c>
      <c r="L39" s="154">
        <v>1</v>
      </c>
      <c r="M39" s="155">
        <v>58334</v>
      </c>
      <c r="N39" s="156">
        <v>1</v>
      </c>
      <c r="O39" s="157">
        <v>5499</v>
      </c>
      <c r="P39" s="158">
        <v>1</v>
      </c>
      <c r="Q39" s="157">
        <v>2232</v>
      </c>
      <c r="R39" s="159">
        <v>1</v>
      </c>
      <c r="S39" s="149">
        <v>7854</v>
      </c>
      <c r="T39" s="160">
        <v>1</v>
      </c>
    </row>
    <row r="40" spans="1:20">
      <c r="A40" s="450" t="s">
        <v>14</v>
      </c>
      <c r="B40" s="260" t="s">
        <v>10</v>
      </c>
      <c r="C40" s="261">
        <v>60</v>
      </c>
      <c r="D40" s="98">
        <v>0.29599999999999999</v>
      </c>
      <c r="E40" s="262">
        <v>32</v>
      </c>
      <c r="F40" s="100">
        <v>0.314</v>
      </c>
      <c r="G40" s="263">
        <v>93</v>
      </c>
      <c r="H40" s="102">
        <v>0.29499999999999998</v>
      </c>
      <c r="I40" s="103">
        <v>12982</v>
      </c>
      <c r="J40" s="104">
        <v>0.33100000000000002</v>
      </c>
      <c r="K40" s="103">
        <v>6387</v>
      </c>
      <c r="L40" s="105">
        <v>0.36</v>
      </c>
      <c r="M40" s="106">
        <v>19739</v>
      </c>
      <c r="N40" s="107">
        <v>0.33900000000000002</v>
      </c>
      <c r="O40" s="108">
        <v>1324</v>
      </c>
      <c r="P40" s="109">
        <v>0.24099999999999999</v>
      </c>
      <c r="Q40" s="108">
        <v>604</v>
      </c>
      <c r="R40" s="110">
        <v>0.27100000000000002</v>
      </c>
      <c r="S40" s="111">
        <v>1954</v>
      </c>
      <c r="T40" s="112">
        <v>0.249</v>
      </c>
    </row>
    <row r="41" spans="1:20">
      <c r="A41" s="451"/>
      <c r="B41" s="264" t="s">
        <v>9</v>
      </c>
      <c r="C41" s="265">
        <v>92</v>
      </c>
      <c r="D41" s="114">
        <v>0.45300000000000001</v>
      </c>
      <c r="E41" s="266">
        <v>42</v>
      </c>
      <c r="F41" s="116">
        <v>0.41199999999999998</v>
      </c>
      <c r="G41" s="271">
        <v>138</v>
      </c>
      <c r="H41" s="117">
        <v>0.438</v>
      </c>
      <c r="I41" s="118">
        <v>16223</v>
      </c>
      <c r="J41" s="119">
        <v>0.41299999999999998</v>
      </c>
      <c r="K41" s="118">
        <v>6861</v>
      </c>
      <c r="L41" s="120">
        <v>0.38700000000000001</v>
      </c>
      <c r="M41" s="121">
        <v>23622</v>
      </c>
      <c r="N41" s="122">
        <v>0.40500000000000003</v>
      </c>
      <c r="O41" s="123">
        <v>2089</v>
      </c>
      <c r="P41" s="124">
        <v>0.38</v>
      </c>
      <c r="Q41" s="123">
        <v>844</v>
      </c>
      <c r="R41" s="125">
        <v>0.378</v>
      </c>
      <c r="S41" s="126">
        <v>2968</v>
      </c>
      <c r="T41" s="127">
        <v>0.378</v>
      </c>
    </row>
    <row r="42" spans="1:20">
      <c r="A42" s="451"/>
      <c r="B42" s="268" t="s">
        <v>8</v>
      </c>
      <c r="C42" s="269">
        <v>21</v>
      </c>
      <c r="D42" s="128">
        <v>0.10299999999999999</v>
      </c>
      <c r="E42" s="270">
        <v>18</v>
      </c>
      <c r="F42" s="129">
        <v>0.17599999999999999</v>
      </c>
      <c r="G42" s="271">
        <v>43</v>
      </c>
      <c r="H42" s="117">
        <v>0.13700000000000001</v>
      </c>
      <c r="I42" s="118">
        <v>5972</v>
      </c>
      <c r="J42" s="119">
        <v>0.152</v>
      </c>
      <c r="K42" s="118">
        <v>2730</v>
      </c>
      <c r="L42" s="120">
        <v>0.154</v>
      </c>
      <c r="M42" s="121">
        <v>8934</v>
      </c>
      <c r="N42" s="122">
        <v>0.153</v>
      </c>
      <c r="O42" s="123">
        <v>1219</v>
      </c>
      <c r="P42" s="124">
        <v>0.222</v>
      </c>
      <c r="Q42" s="123">
        <v>474</v>
      </c>
      <c r="R42" s="125">
        <v>0.21299999999999999</v>
      </c>
      <c r="S42" s="126">
        <v>1717</v>
      </c>
      <c r="T42" s="127">
        <v>0.219</v>
      </c>
    </row>
    <row r="43" spans="1:20">
      <c r="A43" s="451"/>
      <c r="B43" s="264" t="s">
        <v>7</v>
      </c>
      <c r="C43" s="271">
        <v>24</v>
      </c>
      <c r="D43" s="131">
        <v>0.11799999999999999</v>
      </c>
      <c r="E43" s="272">
        <v>7</v>
      </c>
      <c r="F43" s="132">
        <v>6.9000000000000006E-2</v>
      </c>
      <c r="G43" s="271">
        <v>32</v>
      </c>
      <c r="H43" s="117">
        <v>0.10199999999999999</v>
      </c>
      <c r="I43" s="118">
        <v>3105</v>
      </c>
      <c r="J43" s="119">
        <v>7.9000000000000001E-2</v>
      </c>
      <c r="K43" s="118">
        <v>1282</v>
      </c>
      <c r="L43" s="120">
        <v>7.1999999999999995E-2</v>
      </c>
      <c r="M43" s="121">
        <v>4526</v>
      </c>
      <c r="N43" s="122">
        <v>7.8E-2</v>
      </c>
      <c r="O43" s="123">
        <v>661</v>
      </c>
      <c r="P43" s="124">
        <v>0.12</v>
      </c>
      <c r="Q43" s="123">
        <v>223</v>
      </c>
      <c r="R43" s="125">
        <v>0.1</v>
      </c>
      <c r="S43" s="126">
        <v>908</v>
      </c>
      <c r="T43" s="127">
        <v>0.11600000000000001</v>
      </c>
    </row>
    <row r="44" spans="1:20">
      <c r="A44" s="451"/>
      <c r="B44" s="260" t="s">
        <v>6</v>
      </c>
      <c r="C44" s="273">
        <v>6</v>
      </c>
      <c r="D44" s="134">
        <v>0.03</v>
      </c>
      <c r="E44" s="274">
        <v>3</v>
      </c>
      <c r="F44" s="136">
        <v>2.9000000000000001E-2</v>
      </c>
      <c r="G44" s="273">
        <v>9</v>
      </c>
      <c r="H44" s="137">
        <v>2.9000000000000001E-2</v>
      </c>
      <c r="I44" s="138">
        <v>963</v>
      </c>
      <c r="J44" s="139">
        <v>2.5000000000000001E-2</v>
      </c>
      <c r="K44" s="138">
        <v>464</v>
      </c>
      <c r="L44" s="140">
        <v>2.5999999999999999E-2</v>
      </c>
      <c r="M44" s="141">
        <v>1492</v>
      </c>
      <c r="N44" s="142">
        <v>2.5999999999999999E-2</v>
      </c>
      <c r="O44" s="143">
        <v>204</v>
      </c>
      <c r="P44" s="144">
        <v>3.6999999999999998E-2</v>
      </c>
      <c r="Q44" s="143">
        <v>85</v>
      </c>
      <c r="R44" s="145">
        <v>3.7999999999999999E-2</v>
      </c>
      <c r="S44" s="135">
        <v>302</v>
      </c>
      <c r="T44" s="146">
        <v>3.7999999999999999E-2</v>
      </c>
    </row>
    <row r="45" spans="1:20">
      <c r="A45" s="452"/>
      <c r="B45" s="275" t="s">
        <v>11</v>
      </c>
      <c r="C45" s="276">
        <v>203</v>
      </c>
      <c r="D45" s="148">
        <v>1</v>
      </c>
      <c r="E45" s="277">
        <v>102</v>
      </c>
      <c r="F45" s="150">
        <v>1</v>
      </c>
      <c r="G45" s="276">
        <v>315</v>
      </c>
      <c r="H45" s="151">
        <v>1</v>
      </c>
      <c r="I45" s="152">
        <v>39245</v>
      </c>
      <c r="J45" s="153">
        <v>1</v>
      </c>
      <c r="K45" s="152">
        <v>17724</v>
      </c>
      <c r="L45" s="154">
        <v>1</v>
      </c>
      <c r="M45" s="155">
        <v>58313</v>
      </c>
      <c r="N45" s="156">
        <v>1</v>
      </c>
      <c r="O45" s="157">
        <v>5497</v>
      </c>
      <c r="P45" s="158">
        <v>1</v>
      </c>
      <c r="Q45" s="157">
        <v>2230</v>
      </c>
      <c r="R45" s="159">
        <v>1</v>
      </c>
      <c r="S45" s="149">
        <v>7849</v>
      </c>
      <c r="T45" s="160">
        <v>1</v>
      </c>
    </row>
    <row r="46" spans="1:20">
      <c r="A46" s="450" t="s">
        <v>316</v>
      </c>
      <c r="B46" s="260" t="s">
        <v>10</v>
      </c>
      <c r="C46" s="261">
        <v>45</v>
      </c>
      <c r="D46" s="98">
        <v>0.222</v>
      </c>
      <c r="E46" s="262">
        <v>33</v>
      </c>
      <c r="F46" s="100">
        <v>0.32</v>
      </c>
      <c r="G46" s="263">
        <v>78</v>
      </c>
      <c r="H46" s="102">
        <v>0.247</v>
      </c>
      <c r="I46" s="103">
        <v>11925</v>
      </c>
      <c r="J46" s="104">
        <v>0.30399999999999999</v>
      </c>
      <c r="K46" s="103">
        <v>5919</v>
      </c>
      <c r="L46" s="105">
        <v>0.33400000000000002</v>
      </c>
      <c r="M46" s="106">
        <v>18095</v>
      </c>
      <c r="N46" s="107">
        <v>0.31</v>
      </c>
      <c r="O46" s="108">
        <v>1384</v>
      </c>
      <c r="P46" s="109">
        <v>0.252</v>
      </c>
      <c r="Q46" s="108">
        <v>648</v>
      </c>
      <c r="R46" s="110">
        <v>0.29099999999999998</v>
      </c>
      <c r="S46" s="111">
        <v>2056</v>
      </c>
      <c r="T46" s="112">
        <v>0.26200000000000001</v>
      </c>
    </row>
    <row r="47" spans="1:20">
      <c r="A47" s="451"/>
      <c r="B47" s="264" t="s">
        <v>9</v>
      </c>
      <c r="C47" s="265">
        <v>95</v>
      </c>
      <c r="D47" s="114">
        <v>0.46800000000000003</v>
      </c>
      <c r="E47" s="266">
        <v>39</v>
      </c>
      <c r="F47" s="116">
        <v>0.379</v>
      </c>
      <c r="G47" s="271">
        <v>137</v>
      </c>
      <c r="H47" s="117">
        <v>0.434</v>
      </c>
      <c r="I47" s="118">
        <v>16521</v>
      </c>
      <c r="J47" s="119">
        <v>0.42099999999999999</v>
      </c>
      <c r="K47" s="118">
        <v>6963</v>
      </c>
      <c r="L47" s="120">
        <v>0.39300000000000002</v>
      </c>
      <c r="M47" s="121">
        <v>23975</v>
      </c>
      <c r="N47" s="122">
        <v>0.41099999999999998</v>
      </c>
      <c r="O47" s="123">
        <v>2260</v>
      </c>
      <c r="P47" s="124">
        <v>0.41099999999999998</v>
      </c>
      <c r="Q47" s="123">
        <v>874</v>
      </c>
      <c r="R47" s="125">
        <v>0.39200000000000002</v>
      </c>
      <c r="S47" s="126">
        <v>3162</v>
      </c>
      <c r="T47" s="127">
        <v>0.40300000000000002</v>
      </c>
    </row>
    <row r="48" spans="1:20">
      <c r="A48" s="451"/>
      <c r="B48" s="268" t="s">
        <v>8</v>
      </c>
      <c r="C48" s="269">
        <v>36</v>
      </c>
      <c r="D48" s="128">
        <v>0.17699999999999999</v>
      </c>
      <c r="E48" s="270">
        <v>19</v>
      </c>
      <c r="F48" s="129">
        <v>0.184</v>
      </c>
      <c r="G48" s="271">
        <v>58</v>
      </c>
      <c r="H48" s="117">
        <v>0.184</v>
      </c>
      <c r="I48" s="118">
        <v>6480</v>
      </c>
      <c r="J48" s="119">
        <v>0.16500000000000001</v>
      </c>
      <c r="K48" s="118">
        <v>2912</v>
      </c>
      <c r="L48" s="120">
        <v>0.16400000000000001</v>
      </c>
      <c r="M48" s="121">
        <v>9691</v>
      </c>
      <c r="N48" s="122">
        <v>0.16600000000000001</v>
      </c>
      <c r="O48" s="123">
        <v>1089</v>
      </c>
      <c r="P48" s="124">
        <v>0.19800000000000001</v>
      </c>
      <c r="Q48" s="123">
        <v>420</v>
      </c>
      <c r="R48" s="125">
        <v>0.188</v>
      </c>
      <c r="S48" s="126">
        <v>1546</v>
      </c>
      <c r="T48" s="127">
        <v>0.19700000000000001</v>
      </c>
    </row>
    <row r="49" spans="1:20">
      <c r="A49" s="451"/>
      <c r="B49" s="264" t="s">
        <v>7</v>
      </c>
      <c r="C49" s="271">
        <v>19</v>
      </c>
      <c r="D49" s="131">
        <v>9.4E-2</v>
      </c>
      <c r="E49" s="272">
        <v>8</v>
      </c>
      <c r="F49" s="132">
        <v>7.8E-2</v>
      </c>
      <c r="G49" s="271">
        <v>29</v>
      </c>
      <c r="H49" s="117">
        <v>9.1999999999999998E-2</v>
      </c>
      <c r="I49" s="118">
        <v>3266</v>
      </c>
      <c r="J49" s="119">
        <v>8.3000000000000004E-2</v>
      </c>
      <c r="K49" s="118">
        <v>1340</v>
      </c>
      <c r="L49" s="120">
        <v>7.5999999999999998E-2</v>
      </c>
      <c r="M49" s="121">
        <v>4804</v>
      </c>
      <c r="N49" s="122">
        <v>8.2000000000000003E-2</v>
      </c>
      <c r="O49" s="123">
        <v>578</v>
      </c>
      <c r="P49" s="124">
        <v>0.105</v>
      </c>
      <c r="Q49" s="123">
        <v>207</v>
      </c>
      <c r="R49" s="125">
        <v>9.2999999999999999E-2</v>
      </c>
      <c r="S49" s="126">
        <v>804</v>
      </c>
      <c r="T49" s="127">
        <v>0.10199999999999999</v>
      </c>
    </row>
    <row r="50" spans="1:20">
      <c r="A50" s="451"/>
      <c r="B50" s="260" t="s">
        <v>6</v>
      </c>
      <c r="C50" s="273">
        <v>8</v>
      </c>
      <c r="D50" s="134">
        <v>3.9E-2</v>
      </c>
      <c r="E50" s="274">
        <v>4</v>
      </c>
      <c r="F50" s="136">
        <v>3.9E-2</v>
      </c>
      <c r="G50" s="273">
        <v>14</v>
      </c>
      <c r="H50" s="137">
        <v>4.3999999999999997E-2</v>
      </c>
      <c r="I50" s="138">
        <v>1061</v>
      </c>
      <c r="J50" s="139">
        <v>2.7E-2</v>
      </c>
      <c r="K50" s="138">
        <v>585</v>
      </c>
      <c r="L50" s="140">
        <v>3.3000000000000002E-2</v>
      </c>
      <c r="M50" s="141">
        <v>1749</v>
      </c>
      <c r="N50" s="142">
        <v>0.03</v>
      </c>
      <c r="O50" s="143">
        <v>189</v>
      </c>
      <c r="P50" s="144">
        <v>3.4000000000000002E-2</v>
      </c>
      <c r="Q50" s="143">
        <v>80</v>
      </c>
      <c r="R50" s="145">
        <v>3.5999999999999997E-2</v>
      </c>
      <c r="S50" s="135">
        <v>283</v>
      </c>
      <c r="T50" s="146">
        <v>3.5999999999999997E-2</v>
      </c>
    </row>
    <row r="51" spans="1:20">
      <c r="A51" s="452"/>
      <c r="B51" s="275" t="s">
        <v>11</v>
      </c>
      <c r="C51" s="276">
        <v>203</v>
      </c>
      <c r="D51" s="148">
        <v>1</v>
      </c>
      <c r="E51" s="277">
        <v>103</v>
      </c>
      <c r="F51" s="150">
        <v>1</v>
      </c>
      <c r="G51" s="276">
        <v>316</v>
      </c>
      <c r="H51" s="151">
        <v>1</v>
      </c>
      <c r="I51" s="152">
        <v>39253</v>
      </c>
      <c r="J51" s="153">
        <v>1</v>
      </c>
      <c r="K51" s="152">
        <v>17719</v>
      </c>
      <c r="L51" s="154">
        <v>1</v>
      </c>
      <c r="M51" s="155">
        <v>58314</v>
      </c>
      <c r="N51" s="156">
        <v>1</v>
      </c>
      <c r="O51" s="157">
        <v>5500</v>
      </c>
      <c r="P51" s="158">
        <v>1</v>
      </c>
      <c r="Q51" s="157">
        <v>2229</v>
      </c>
      <c r="R51" s="159">
        <v>1</v>
      </c>
      <c r="S51" s="149">
        <v>7851</v>
      </c>
      <c r="T51" s="160">
        <v>1</v>
      </c>
    </row>
    <row r="52" spans="1:20">
      <c r="A52" s="450" t="s">
        <v>15</v>
      </c>
      <c r="B52" s="260" t="s">
        <v>10</v>
      </c>
      <c r="C52" s="261">
        <v>31</v>
      </c>
      <c r="D52" s="98">
        <v>0.153</v>
      </c>
      <c r="E52" s="262">
        <v>34</v>
      </c>
      <c r="F52" s="100">
        <v>0.33300000000000002</v>
      </c>
      <c r="G52" s="263">
        <v>65</v>
      </c>
      <c r="H52" s="102">
        <v>0.20599999999999999</v>
      </c>
      <c r="I52" s="103">
        <v>11422</v>
      </c>
      <c r="J52" s="104">
        <v>0.29099999999999998</v>
      </c>
      <c r="K52" s="103">
        <v>8551</v>
      </c>
      <c r="L52" s="105">
        <v>0.48299999999999998</v>
      </c>
      <c r="M52" s="106">
        <v>20261</v>
      </c>
      <c r="N52" s="107">
        <v>0.34799999999999998</v>
      </c>
      <c r="O52" s="108">
        <v>1524</v>
      </c>
      <c r="P52" s="109">
        <v>0.27700000000000002</v>
      </c>
      <c r="Q52" s="108">
        <v>1062</v>
      </c>
      <c r="R52" s="110">
        <v>0.47599999999999998</v>
      </c>
      <c r="S52" s="111">
        <v>2619</v>
      </c>
      <c r="T52" s="112">
        <v>0.33400000000000002</v>
      </c>
    </row>
    <row r="53" spans="1:20">
      <c r="A53" s="451"/>
      <c r="B53" s="264" t="s">
        <v>9</v>
      </c>
      <c r="C53" s="265">
        <v>115</v>
      </c>
      <c r="D53" s="114">
        <v>0.56699999999999995</v>
      </c>
      <c r="E53" s="266">
        <v>55</v>
      </c>
      <c r="F53" s="116">
        <v>0.53900000000000003</v>
      </c>
      <c r="G53" s="271">
        <v>171</v>
      </c>
      <c r="H53" s="117">
        <v>0.54300000000000004</v>
      </c>
      <c r="I53" s="118">
        <v>19180</v>
      </c>
      <c r="J53" s="119">
        <v>0.48899999999999999</v>
      </c>
      <c r="K53" s="118">
        <v>7017</v>
      </c>
      <c r="L53" s="120">
        <v>0.39600000000000002</v>
      </c>
      <c r="M53" s="121">
        <v>26733</v>
      </c>
      <c r="N53" s="122">
        <v>0.45900000000000002</v>
      </c>
      <c r="O53" s="123">
        <v>2769</v>
      </c>
      <c r="P53" s="124">
        <v>0.504</v>
      </c>
      <c r="Q53" s="123">
        <v>910</v>
      </c>
      <c r="R53" s="125">
        <v>0.40799999999999997</v>
      </c>
      <c r="S53" s="126">
        <v>3730</v>
      </c>
      <c r="T53" s="127">
        <v>0.47499999999999998</v>
      </c>
    </row>
    <row r="54" spans="1:20">
      <c r="A54" s="451"/>
      <c r="B54" s="268" t="s">
        <v>8</v>
      </c>
      <c r="C54" s="269">
        <v>42</v>
      </c>
      <c r="D54" s="128">
        <v>0.20699999999999999</v>
      </c>
      <c r="E54" s="270">
        <v>10</v>
      </c>
      <c r="F54" s="129">
        <v>9.8000000000000004E-2</v>
      </c>
      <c r="G54" s="271">
        <v>55</v>
      </c>
      <c r="H54" s="117">
        <v>0.17499999999999999</v>
      </c>
      <c r="I54" s="118">
        <v>5761</v>
      </c>
      <c r="J54" s="119">
        <v>0.14699999999999999</v>
      </c>
      <c r="K54" s="118">
        <v>1519</v>
      </c>
      <c r="L54" s="120">
        <v>8.5999999999999993E-2</v>
      </c>
      <c r="M54" s="121">
        <v>7597</v>
      </c>
      <c r="N54" s="122">
        <v>0.13</v>
      </c>
      <c r="O54" s="123">
        <v>830</v>
      </c>
      <c r="P54" s="124">
        <v>0.151</v>
      </c>
      <c r="Q54" s="123">
        <v>178</v>
      </c>
      <c r="R54" s="125">
        <v>0.08</v>
      </c>
      <c r="S54" s="126">
        <v>1034</v>
      </c>
      <c r="T54" s="127">
        <v>0.13200000000000001</v>
      </c>
    </row>
    <row r="55" spans="1:20">
      <c r="A55" s="451"/>
      <c r="B55" s="264" t="s">
        <v>7</v>
      </c>
      <c r="C55" s="271">
        <v>13</v>
      </c>
      <c r="D55" s="131">
        <v>6.4000000000000001E-2</v>
      </c>
      <c r="E55" s="272">
        <v>2</v>
      </c>
      <c r="F55" s="132">
        <v>0.02</v>
      </c>
      <c r="G55" s="271">
        <v>18</v>
      </c>
      <c r="H55" s="117">
        <v>5.7000000000000002E-2</v>
      </c>
      <c r="I55" s="118">
        <v>2216</v>
      </c>
      <c r="J55" s="119">
        <v>5.6000000000000001E-2</v>
      </c>
      <c r="K55" s="118">
        <v>428</v>
      </c>
      <c r="L55" s="120">
        <v>2.4E-2</v>
      </c>
      <c r="M55" s="121">
        <v>2786</v>
      </c>
      <c r="N55" s="122">
        <v>4.8000000000000001E-2</v>
      </c>
      <c r="O55" s="123">
        <v>287</v>
      </c>
      <c r="P55" s="124">
        <v>5.1999999999999998E-2</v>
      </c>
      <c r="Q55" s="123">
        <v>59</v>
      </c>
      <c r="R55" s="125">
        <v>2.5999999999999999E-2</v>
      </c>
      <c r="S55" s="126">
        <v>353</v>
      </c>
      <c r="T55" s="127">
        <v>4.4999999999999998E-2</v>
      </c>
    </row>
    <row r="56" spans="1:20">
      <c r="A56" s="451"/>
      <c r="B56" s="260" t="s">
        <v>6</v>
      </c>
      <c r="C56" s="273">
        <v>2</v>
      </c>
      <c r="D56" s="134">
        <v>0.01</v>
      </c>
      <c r="E56" s="274">
        <v>1</v>
      </c>
      <c r="F56" s="136">
        <v>0.01</v>
      </c>
      <c r="G56" s="273">
        <v>6</v>
      </c>
      <c r="H56" s="137">
        <v>1.9E-2</v>
      </c>
      <c r="I56" s="138">
        <v>666</v>
      </c>
      <c r="J56" s="139">
        <v>1.7000000000000001E-2</v>
      </c>
      <c r="K56" s="138">
        <v>192</v>
      </c>
      <c r="L56" s="140">
        <v>1.0999999999999999E-2</v>
      </c>
      <c r="M56" s="141">
        <v>916</v>
      </c>
      <c r="N56" s="142">
        <v>1.6E-2</v>
      </c>
      <c r="O56" s="143">
        <v>82</v>
      </c>
      <c r="P56" s="144">
        <v>1.4999999999999999E-2</v>
      </c>
      <c r="Q56" s="143">
        <v>21</v>
      </c>
      <c r="R56" s="145">
        <v>8.9999999999999993E-3</v>
      </c>
      <c r="S56" s="135">
        <v>109</v>
      </c>
      <c r="T56" s="146">
        <v>1.4E-2</v>
      </c>
    </row>
    <row r="57" spans="1:20">
      <c r="A57" s="452"/>
      <c r="B57" s="275" t="s">
        <v>11</v>
      </c>
      <c r="C57" s="276">
        <v>203</v>
      </c>
      <c r="D57" s="148">
        <v>1</v>
      </c>
      <c r="E57" s="277">
        <v>102</v>
      </c>
      <c r="F57" s="150">
        <v>1</v>
      </c>
      <c r="G57" s="276">
        <v>315</v>
      </c>
      <c r="H57" s="151">
        <v>1</v>
      </c>
      <c r="I57" s="152">
        <v>39245</v>
      </c>
      <c r="J57" s="153">
        <v>1</v>
      </c>
      <c r="K57" s="152">
        <v>17707</v>
      </c>
      <c r="L57" s="154">
        <v>1</v>
      </c>
      <c r="M57" s="155">
        <v>58293</v>
      </c>
      <c r="N57" s="156">
        <v>1</v>
      </c>
      <c r="O57" s="157">
        <v>5492</v>
      </c>
      <c r="P57" s="158">
        <v>1</v>
      </c>
      <c r="Q57" s="157">
        <v>2230</v>
      </c>
      <c r="R57" s="159">
        <v>1</v>
      </c>
      <c r="S57" s="149">
        <v>7845</v>
      </c>
      <c r="T57" s="160">
        <v>1</v>
      </c>
    </row>
    <row r="58" spans="1:20" s="51" customFormat="1" ht="32" customHeight="1">
      <c r="A58" s="34" t="s">
        <v>317</v>
      </c>
      <c r="B58" s="50"/>
      <c r="C58" s="161"/>
      <c r="D58" s="162"/>
      <c r="E58" s="161"/>
      <c r="F58" s="162"/>
      <c r="G58" s="161"/>
      <c r="H58" s="162"/>
      <c r="I58" s="161"/>
      <c r="J58" s="162"/>
      <c r="K58" s="161"/>
      <c r="L58" s="162"/>
      <c r="M58" s="161"/>
      <c r="N58" s="162"/>
      <c r="O58" s="161"/>
      <c r="P58" s="162"/>
      <c r="Q58" s="161"/>
      <c r="R58" s="162"/>
      <c r="S58" s="161"/>
      <c r="T58" s="163"/>
    </row>
    <row r="59" spans="1:20">
      <c r="A59" s="450" t="s">
        <v>318</v>
      </c>
      <c r="B59" s="260" t="s">
        <v>10</v>
      </c>
      <c r="C59" s="262">
        <v>51</v>
      </c>
      <c r="D59" s="98">
        <v>0.251</v>
      </c>
      <c r="E59" s="262">
        <v>29</v>
      </c>
      <c r="F59" s="100">
        <v>0.28199999999999997</v>
      </c>
      <c r="G59" s="263">
        <v>82</v>
      </c>
      <c r="H59" s="164">
        <v>0.25900000000000001</v>
      </c>
      <c r="I59" s="103">
        <v>13060</v>
      </c>
      <c r="J59" s="104">
        <v>0.33200000000000002</v>
      </c>
      <c r="K59" s="103">
        <v>6613</v>
      </c>
      <c r="L59" s="105">
        <v>0.373</v>
      </c>
      <c r="M59" s="106">
        <v>20010</v>
      </c>
      <c r="N59" s="107">
        <v>0.34300000000000003</v>
      </c>
      <c r="O59" s="108">
        <v>1457</v>
      </c>
      <c r="P59" s="110">
        <v>0.26500000000000001</v>
      </c>
      <c r="Q59" s="108">
        <v>766</v>
      </c>
      <c r="R59" s="110">
        <v>0.34300000000000003</v>
      </c>
      <c r="S59" s="111">
        <v>2255</v>
      </c>
      <c r="T59" s="112">
        <v>0.28699999999999998</v>
      </c>
    </row>
    <row r="60" spans="1:20">
      <c r="A60" s="451"/>
      <c r="B60" s="264" t="s">
        <v>9</v>
      </c>
      <c r="C60" s="266">
        <v>127</v>
      </c>
      <c r="D60" s="114">
        <v>0.626</v>
      </c>
      <c r="E60" s="266">
        <v>53</v>
      </c>
      <c r="F60" s="116">
        <v>0.51500000000000001</v>
      </c>
      <c r="G60" s="271">
        <v>186</v>
      </c>
      <c r="H60" s="165">
        <v>0.58899999999999997</v>
      </c>
      <c r="I60" s="118">
        <v>21320</v>
      </c>
      <c r="J60" s="119">
        <v>0.54300000000000004</v>
      </c>
      <c r="K60" s="118">
        <v>8937</v>
      </c>
      <c r="L60" s="120">
        <v>0.504</v>
      </c>
      <c r="M60" s="121">
        <v>30956</v>
      </c>
      <c r="N60" s="122">
        <v>0.53</v>
      </c>
      <c r="O60" s="123">
        <v>3069</v>
      </c>
      <c r="P60" s="125">
        <v>0.55800000000000005</v>
      </c>
      <c r="Q60" s="123">
        <v>1084</v>
      </c>
      <c r="R60" s="125">
        <v>0.48499999999999999</v>
      </c>
      <c r="S60" s="126">
        <v>4207</v>
      </c>
      <c r="T60" s="127">
        <v>0.53500000000000003</v>
      </c>
    </row>
    <row r="61" spans="1:20">
      <c r="A61" s="451"/>
      <c r="B61" s="268" t="s">
        <v>8</v>
      </c>
      <c r="C61" s="270">
        <v>22</v>
      </c>
      <c r="D61" s="128">
        <v>0.108</v>
      </c>
      <c r="E61" s="270">
        <v>13</v>
      </c>
      <c r="F61" s="129">
        <v>0.126</v>
      </c>
      <c r="G61" s="271">
        <v>36</v>
      </c>
      <c r="H61" s="165">
        <v>0.114</v>
      </c>
      <c r="I61" s="118">
        <v>3907</v>
      </c>
      <c r="J61" s="119">
        <v>9.9000000000000005E-2</v>
      </c>
      <c r="K61" s="118">
        <v>1694</v>
      </c>
      <c r="L61" s="120">
        <v>9.5000000000000001E-2</v>
      </c>
      <c r="M61" s="121">
        <v>5821</v>
      </c>
      <c r="N61" s="122">
        <v>0.1</v>
      </c>
      <c r="O61" s="123">
        <v>766</v>
      </c>
      <c r="P61" s="125">
        <v>0.13900000000000001</v>
      </c>
      <c r="Q61" s="123">
        <v>302</v>
      </c>
      <c r="R61" s="125">
        <v>0.13500000000000001</v>
      </c>
      <c r="S61" s="126">
        <v>1096</v>
      </c>
      <c r="T61" s="127">
        <v>0.13900000000000001</v>
      </c>
    </row>
    <row r="62" spans="1:20">
      <c r="A62" s="451"/>
      <c r="B62" s="264" t="s">
        <v>7</v>
      </c>
      <c r="C62" s="272">
        <v>0</v>
      </c>
      <c r="D62" s="131">
        <v>0</v>
      </c>
      <c r="E62" s="272">
        <v>6</v>
      </c>
      <c r="F62" s="132">
        <v>5.8000000000000003E-2</v>
      </c>
      <c r="G62" s="271">
        <v>7</v>
      </c>
      <c r="H62" s="165">
        <v>2.1999999999999999E-2</v>
      </c>
      <c r="I62" s="118">
        <v>842</v>
      </c>
      <c r="J62" s="119">
        <v>2.1000000000000001E-2</v>
      </c>
      <c r="K62" s="118">
        <v>387</v>
      </c>
      <c r="L62" s="120">
        <v>2.1999999999999999E-2</v>
      </c>
      <c r="M62" s="121">
        <v>1293</v>
      </c>
      <c r="N62" s="122">
        <v>2.1999999999999999E-2</v>
      </c>
      <c r="O62" s="123">
        <v>178</v>
      </c>
      <c r="P62" s="125">
        <v>3.2000000000000001E-2</v>
      </c>
      <c r="Q62" s="123">
        <v>65</v>
      </c>
      <c r="R62" s="125">
        <v>2.9000000000000001E-2</v>
      </c>
      <c r="S62" s="126">
        <v>250</v>
      </c>
      <c r="T62" s="127">
        <v>3.2000000000000001E-2</v>
      </c>
    </row>
    <row r="63" spans="1:20">
      <c r="A63" s="451"/>
      <c r="B63" s="260" t="s">
        <v>6</v>
      </c>
      <c r="C63" s="274">
        <v>3</v>
      </c>
      <c r="D63" s="134">
        <v>1.4999999999999999E-2</v>
      </c>
      <c r="E63" s="274">
        <v>2</v>
      </c>
      <c r="F63" s="136">
        <v>1.9E-2</v>
      </c>
      <c r="G63" s="273">
        <v>5</v>
      </c>
      <c r="H63" s="166">
        <v>1.6E-2</v>
      </c>
      <c r="I63" s="138">
        <v>170</v>
      </c>
      <c r="J63" s="139">
        <v>4.0000000000000001E-3</v>
      </c>
      <c r="K63" s="138">
        <v>110</v>
      </c>
      <c r="L63" s="140">
        <v>6.0000000000000001E-3</v>
      </c>
      <c r="M63" s="141">
        <v>298</v>
      </c>
      <c r="N63" s="142">
        <v>5.0000000000000001E-3</v>
      </c>
      <c r="O63" s="143">
        <v>31</v>
      </c>
      <c r="P63" s="145">
        <v>6.0000000000000001E-3</v>
      </c>
      <c r="Q63" s="143">
        <v>17</v>
      </c>
      <c r="R63" s="145">
        <v>8.0000000000000002E-3</v>
      </c>
      <c r="S63" s="135">
        <v>50</v>
      </c>
      <c r="T63" s="146">
        <v>6.0000000000000001E-3</v>
      </c>
    </row>
    <row r="64" spans="1:20">
      <c r="A64" s="451"/>
      <c r="B64" s="275" t="s">
        <v>11</v>
      </c>
      <c r="C64" s="274">
        <v>203</v>
      </c>
      <c r="D64" s="134">
        <v>1</v>
      </c>
      <c r="E64" s="274">
        <v>103</v>
      </c>
      <c r="F64" s="136">
        <v>1</v>
      </c>
      <c r="G64" s="273">
        <v>316</v>
      </c>
      <c r="H64" s="166">
        <v>1</v>
      </c>
      <c r="I64" s="138">
        <v>39299</v>
      </c>
      <c r="J64" s="139">
        <v>1</v>
      </c>
      <c r="K64" s="138">
        <v>17741</v>
      </c>
      <c r="L64" s="140">
        <v>1</v>
      </c>
      <c r="M64" s="141">
        <v>58378</v>
      </c>
      <c r="N64" s="142">
        <v>1</v>
      </c>
      <c r="O64" s="143">
        <v>5501</v>
      </c>
      <c r="P64" s="145">
        <v>1</v>
      </c>
      <c r="Q64" s="143">
        <v>2234</v>
      </c>
      <c r="R64" s="145">
        <v>1</v>
      </c>
      <c r="S64" s="135">
        <v>7858</v>
      </c>
      <c r="T64" s="146">
        <v>1</v>
      </c>
    </row>
    <row r="65" spans="1:20">
      <c r="A65" s="450" t="s">
        <v>319</v>
      </c>
      <c r="B65" s="260" t="s">
        <v>10</v>
      </c>
      <c r="C65" s="262">
        <v>42</v>
      </c>
      <c r="D65" s="98">
        <v>0.20599999999999999</v>
      </c>
      <c r="E65" s="262">
        <v>25</v>
      </c>
      <c r="F65" s="100">
        <v>0.24299999999999999</v>
      </c>
      <c r="G65" s="263">
        <v>68</v>
      </c>
      <c r="H65" s="164">
        <v>0.215</v>
      </c>
      <c r="I65" s="103">
        <v>11834</v>
      </c>
      <c r="J65" s="104">
        <v>0.30099999999999999</v>
      </c>
      <c r="K65" s="103">
        <v>5942</v>
      </c>
      <c r="L65" s="105">
        <v>0.33500000000000002</v>
      </c>
      <c r="M65" s="106">
        <v>18079</v>
      </c>
      <c r="N65" s="107">
        <v>0.31</v>
      </c>
      <c r="O65" s="108">
        <v>1454</v>
      </c>
      <c r="P65" s="110">
        <v>0.26400000000000001</v>
      </c>
      <c r="Q65" s="108">
        <v>739</v>
      </c>
      <c r="R65" s="110">
        <v>0.33100000000000002</v>
      </c>
      <c r="S65" s="111">
        <v>2230</v>
      </c>
      <c r="T65" s="112">
        <v>0.28399999999999997</v>
      </c>
    </row>
    <row r="66" spans="1:20">
      <c r="A66" s="451"/>
      <c r="B66" s="264" t="s">
        <v>9</v>
      </c>
      <c r="C66" s="266">
        <v>133</v>
      </c>
      <c r="D66" s="114">
        <v>0.65200000000000002</v>
      </c>
      <c r="E66" s="266">
        <v>56</v>
      </c>
      <c r="F66" s="116">
        <v>0.54400000000000004</v>
      </c>
      <c r="G66" s="271">
        <v>194</v>
      </c>
      <c r="H66" s="165">
        <v>0.61199999999999999</v>
      </c>
      <c r="I66" s="118">
        <v>21340</v>
      </c>
      <c r="J66" s="119">
        <v>0.54300000000000004</v>
      </c>
      <c r="K66" s="118">
        <v>9025</v>
      </c>
      <c r="L66" s="120">
        <v>0.50900000000000001</v>
      </c>
      <c r="M66" s="121">
        <v>31038</v>
      </c>
      <c r="N66" s="122">
        <v>0.53200000000000003</v>
      </c>
      <c r="O66" s="123">
        <v>2999</v>
      </c>
      <c r="P66" s="125">
        <v>0.54500000000000004</v>
      </c>
      <c r="Q66" s="123">
        <v>1104</v>
      </c>
      <c r="R66" s="125">
        <v>0.495</v>
      </c>
      <c r="S66" s="126">
        <v>4158</v>
      </c>
      <c r="T66" s="127">
        <v>0.52900000000000003</v>
      </c>
    </row>
    <row r="67" spans="1:20">
      <c r="A67" s="451"/>
      <c r="B67" s="268" t="s">
        <v>8</v>
      </c>
      <c r="C67" s="270">
        <v>25</v>
      </c>
      <c r="D67" s="128">
        <v>0.123</v>
      </c>
      <c r="E67" s="270">
        <v>16</v>
      </c>
      <c r="F67" s="129">
        <v>0.155</v>
      </c>
      <c r="G67" s="271">
        <v>44</v>
      </c>
      <c r="H67" s="165">
        <v>0.13900000000000001</v>
      </c>
      <c r="I67" s="118">
        <v>4864</v>
      </c>
      <c r="J67" s="119">
        <v>0.124</v>
      </c>
      <c r="K67" s="118">
        <v>2157</v>
      </c>
      <c r="L67" s="120">
        <v>0.122</v>
      </c>
      <c r="M67" s="121">
        <v>7292</v>
      </c>
      <c r="N67" s="122">
        <v>0.125</v>
      </c>
      <c r="O67" s="123">
        <v>822</v>
      </c>
      <c r="P67" s="125">
        <v>0.14899999999999999</v>
      </c>
      <c r="Q67" s="123">
        <v>314</v>
      </c>
      <c r="R67" s="125">
        <v>0.14099999999999999</v>
      </c>
      <c r="S67" s="126">
        <v>1159</v>
      </c>
      <c r="T67" s="127">
        <v>0.14799999999999999</v>
      </c>
    </row>
    <row r="68" spans="1:20">
      <c r="A68" s="451"/>
      <c r="B68" s="264" t="s">
        <v>7</v>
      </c>
      <c r="C68" s="272">
        <v>2</v>
      </c>
      <c r="D68" s="131">
        <v>0.01</v>
      </c>
      <c r="E68" s="272">
        <v>5</v>
      </c>
      <c r="F68" s="132">
        <v>4.9000000000000002E-2</v>
      </c>
      <c r="G68" s="271">
        <v>8</v>
      </c>
      <c r="H68" s="165">
        <v>2.5000000000000001E-2</v>
      </c>
      <c r="I68" s="118">
        <v>1033</v>
      </c>
      <c r="J68" s="119">
        <v>2.5999999999999999E-2</v>
      </c>
      <c r="K68" s="118">
        <v>472</v>
      </c>
      <c r="L68" s="120">
        <v>2.7E-2</v>
      </c>
      <c r="M68" s="121">
        <v>1570</v>
      </c>
      <c r="N68" s="122">
        <v>2.7E-2</v>
      </c>
      <c r="O68" s="123">
        <v>191</v>
      </c>
      <c r="P68" s="125">
        <v>3.5000000000000003E-2</v>
      </c>
      <c r="Q68" s="123">
        <v>63</v>
      </c>
      <c r="R68" s="125">
        <v>2.8000000000000001E-2</v>
      </c>
      <c r="S68" s="126">
        <v>259</v>
      </c>
      <c r="T68" s="127">
        <v>3.3000000000000002E-2</v>
      </c>
    </row>
    <row r="69" spans="1:20">
      <c r="A69" s="451"/>
      <c r="B69" s="260" t="s">
        <v>6</v>
      </c>
      <c r="C69" s="274">
        <v>2</v>
      </c>
      <c r="D69" s="134">
        <v>0.01</v>
      </c>
      <c r="E69" s="274">
        <v>1</v>
      </c>
      <c r="F69" s="136">
        <v>0.01</v>
      </c>
      <c r="G69" s="273">
        <v>3</v>
      </c>
      <c r="H69" s="166">
        <v>8.9999999999999993E-3</v>
      </c>
      <c r="I69" s="138">
        <v>202</v>
      </c>
      <c r="J69" s="139">
        <v>5.0000000000000001E-3</v>
      </c>
      <c r="K69" s="138">
        <v>140</v>
      </c>
      <c r="L69" s="140">
        <v>8.0000000000000002E-3</v>
      </c>
      <c r="M69" s="141">
        <v>366</v>
      </c>
      <c r="N69" s="142">
        <v>6.0000000000000001E-3</v>
      </c>
      <c r="O69" s="143">
        <v>34</v>
      </c>
      <c r="P69" s="145">
        <v>6.0000000000000001E-3</v>
      </c>
      <c r="Q69" s="143">
        <v>12</v>
      </c>
      <c r="R69" s="145">
        <v>5.0000000000000001E-3</v>
      </c>
      <c r="S69" s="135">
        <v>49</v>
      </c>
      <c r="T69" s="146">
        <v>6.0000000000000001E-3</v>
      </c>
    </row>
    <row r="70" spans="1:20">
      <c r="A70" s="452"/>
      <c r="B70" s="275" t="s">
        <v>11</v>
      </c>
      <c r="C70" s="277">
        <v>204</v>
      </c>
      <c r="D70" s="148">
        <v>1</v>
      </c>
      <c r="E70" s="277">
        <v>103</v>
      </c>
      <c r="F70" s="150">
        <v>1</v>
      </c>
      <c r="G70" s="276">
        <v>317</v>
      </c>
      <c r="H70" s="167">
        <v>1</v>
      </c>
      <c r="I70" s="152">
        <v>39273</v>
      </c>
      <c r="J70" s="153">
        <v>1</v>
      </c>
      <c r="K70" s="152">
        <v>17736</v>
      </c>
      <c r="L70" s="154">
        <v>1</v>
      </c>
      <c r="M70" s="155">
        <v>58345</v>
      </c>
      <c r="N70" s="156">
        <v>1</v>
      </c>
      <c r="O70" s="157">
        <v>5500</v>
      </c>
      <c r="P70" s="159">
        <v>1</v>
      </c>
      <c r="Q70" s="157">
        <v>2232</v>
      </c>
      <c r="R70" s="159">
        <v>1</v>
      </c>
      <c r="S70" s="149">
        <v>7855</v>
      </c>
      <c r="T70" s="160">
        <v>1</v>
      </c>
    </row>
    <row r="71" spans="1:20">
      <c r="A71" s="450" t="s">
        <v>320</v>
      </c>
      <c r="B71" s="260" t="s">
        <v>10</v>
      </c>
      <c r="C71" s="262">
        <v>31</v>
      </c>
      <c r="D71" s="98">
        <v>0.152</v>
      </c>
      <c r="E71" s="262">
        <v>20</v>
      </c>
      <c r="F71" s="100">
        <v>0.19400000000000001</v>
      </c>
      <c r="G71" s="263">
        <v>51</v>
      </c>
      <c r="H71" s="164">
        <v>0.161</v>
      </c>
      <c r="I71" s="103">
        <v>8327</v>
      </c>
      <c r="J71" s="104">
        <v>0.21199999999999999</v>
      </c>
      <c r="K71" s="103">
        <v>4420</v>
      </c>
      <c r="L71" s="105">
        <v>0.249</v>
      </c>
      <c r="M71" s="106">
        <v>12888</v>
      </c>
      <c r="N71" s="107">
        <v>0.221</v>
      </c>
      <c r="O71" s="108">
        <v>1246</v>
      </c>
      <c r="P71" s="110">
        <v>0.22700000000000001</v>
      </c>
      <c r="Q71" s="108">
        <v>632</v>
      </c>
      <c r="R71" s="110">
        <v>0.28299999999999997</v>
      </c>
      <c r="S71" s="111">
        <v>1903</v>
      </c>
      <c r="T71" s="112">
        <v>0.24199999999999999</v>
      </c>
    </row>
    <row r="72" spans="1:20">
      <c r="A72" s="451"/>
      <c r="B72" s="264" t="s">
        <v>9</v>
      </c>
      <c r="C72" s="266">
        <v>93</v>
      </c>
      <c r="D72" s="114">
        <v>0.45600000000000002</v>
      </c>
      <c r="E72" s="266">
        <v>49</v>
      </c>
      <c r="F72" s="116">
        <v>0.47599999999999998</v>
      </c>
      <c r="G72" s="271">
        <v>144</v>
      </c>
      <c r="H72" s="165">
        <v>0.45400000000000001</v>
      </c>
      <c r="I72" s="118">
        <v>16944</v>
      </c>
      <c r="J72" s="119">
        <v>0.432</v>
      </c>
      <c r="K72" s="118">
        <v>7294</v>
      </c>
      <c r="L72" s="120">
        <v>0.41199999999999998</v>
      </c>
      <c r="M72" s="121">
        <v>24571</v>
      </c>
      <c r="N72" s="122">
        <v>0.42099999999999999</v>
      </c>
      <c r="O72" s="123">
        <v>2578</v>
      </c>
      <c r="P72" s="125">
        <v>0.46899999999999997</v>
      </c>
      <c r="Q72" s="123">
        <v>975</v>
      </c>
      <c r="R72" s="125">
        <v>0.437</v>
      </c>
      <c r="S72" s="126">
        <v>3592</v>
      </c>
      <c r="T72" s="127">
        <v>0.45700000000000002</v>
      </c>
    </row>
    <row r="73" spans="1:20">
      <c r="A73" s="451"/>
      <c r="B73" s="268" t="s">
        <v>8</v>
      </c>
      <c r="C73" s="270">
        <v>56</v>
      </c>
      <c r="D73" s="128">
        <v>0.27500000000000002</v>
      </c>
      <c r="E73" s="270">
        <v>19</v>
      </c>
      <c r="F73" s="129">
        <v>0.184</v>
      </c>
      <c r="G73" s="271">
        <v>78</v>
      </c>
      <c r="H73" s="165">
        <v>0.246</v>
      </c>
      <c r="I73" s="118">
        <v>8407</v>
      </c>
      <c r="J73" s="119">
        <v>0.214</v>
      </c>
      <c r="K73" s="118">
        <v>3582</v>
      </c>
      <c r="L73" s="120">
        <v>0.20200000000000001</v>
      </c>
      <c r="M73" s="121">
        <v>12376</v>
      </c>
      <c r="N73" s="122">
        <v>0.21199999999999999</v>
      </c>
      <c r="O73" s="123">
        <v>1150</v>
      </c>
      <c r="P73" s="125">
        <v>0.20899999999999999</v>
      </c>
      <c r="Q73" s="123">
        <v>424</v>
      </c>
      <c r="R73" s="125">
        <v>0.19</v>
      </c>
      <c r="S73" s="126">
        <v>1610</v>
      </c>
      <c r="T73" s="127">
        <v>0.20499999999999999</v>
      </c>
    </row>
    <row r="74" spans="1:20">
      <c r="A74" s="451"/>
      <c r="B74" s="264" t="s">
        <v>7</v>
      </c>
      <c r="C74" s="272">
        <v>21</v>
      </c>
      <c r="D74" s="131">
        <v>0.10299999999999999</v>
      </c>
      <c r="E74" s="272">
        <v>9</v>
      </c>
      <c r="F74" s="132">
        <v>8.6999999999999994E-2</v>
      </c>
      <c r="G74" s="271">
        <v>32</v>
      </c>
      <c r="H74" s="165">
        <v>0.10100000000000001</v>
      </c>
      <c r="I74" s="118">
        <v>4165</v>
      </c>
      <c r="J74" s="119">
        <v>0.106</v>
      </c>
      <c r="K74" s="118">
        <v>1618</v>
      </c>
      <c r="L74" s="120">
        <v>9.0999999999999998E-2</v>
      </c>
      <c r="M74" s="121">
        <v>6085</v>
      </c>
      <c r="N74" s="122">
        <v>0.104</v>
      </c>
      <c r="O74" s="123">
        <v>397</v>
      </c>
      <c r="P74" s="125">
        <v>7.1999999999999995E-2</v>
      </c>
      <c r="Q74" s="123">
        <v>145</v>
      </c>
      <c r="R74" s="125">
        <v>6.5000000000000002E-2</v>
      </c>
      <c r="S74" s="126">
        <v>557</v>
      </c>
      <c r="T74" s="127">
        <v>7.0999999999999994E-2</v>
      </c>
    </row>
    <row r="75" spans="1:20">
      <c r="A75" s="451"/>
      <c r="B75" s="260" t="s">
        <v>6</v>
      </c>
      <c r="C75" s="274">
        <v>3</v>
      </c>
      <c r="D75" s="134">
        <v>1.4999999999999999E-2</v>
      </c>
      <c r="E75" s="274">
        <v>6</v>
      </c>
      <c r="F75" s="136">
        <v>5.8000000000000003E-2</v>
      </c>
      <c r="G75" s="273">
        <v>12</v>
      </c>
      <c r="H75" s="166">
        <v>3.7999999999999999E-2</v>
      </c>
      <c r="I75" s="138">
        <v>1417</v>
      </c>
      <c r="J75" s="139">
        <v>3.5999999999999997E-2</v>
      </c>
      <c r="K75" s="138">
        <v>805</v>
      </c>
      <c r="L75" s="140">
        <v>4.4999999999999998E-2</v>
      </c>
      <c r="M75" s="141">
        <v>2392</v>
      </c>
      <c r="N75" s="142">
        <v>4.1000000000000002E-2</v>
      </c>
      <c r="O75" s="143">
        <v>127</v>
      </c>
      <c r="P75" s="145">
        <v>2.3E-2</v>
      </c>
      <c r="Q75" s="143">
        <v>57</v>
      </c>
      <c r="R75" s="145">
        <v>2.5999999999999999E-2</v>
      </c>
      <c r="S75" s="135">
        <v>192</v>
      </c>
      <c r="T75" s="146">
        <v>2.4E-2</v>
      </c>
    </row>
    <row r="76" spans="1:20">
      <c r="A76" s="452"/>
      <c r="B76" s="275" t="s">
        <v>11</v>
      </c>
      <c r="C76" s="277">
        <v>204</v>
      </c>
      <c r="D76" s="148">
        <v>1</v>
      </c>
      <c r="E76" s="277">
        <v>103</v>
      </c>
      <c r="F76" s="150">
        <v>1</v>
      </c>
      <c r="G76" s="276">
        <v>317</v>
      </c>
      <c r="H76" s="167">
        <v>1</v>
      </c>
      <c r="I76" s="152">
        <v>39260</v>
      </c>
      <c r="J76" s="153">
        <v>1</v>
      </c>
      <c r="K76" s="152">
        <v>17719</v>
      </c>
      <c r="L76" s="154">
        <v>1</v>
      </c>
      <c r="M76" s="155">
        <v>58312</v>
      </c>
      <c r="N76" s="156">
        <v>1</v>
      </c>
      <c r="O76" s="157">
        <v>5498</v>
      </c>
      <c r="P76" s="159">
        <v>1</v>
      </c>
      <c r="Q76" s="157">
        <v>2233</v>
      </c>
      <c r="R76" s="159">
        <v>1</v>
      </c>
      <c r="S76" s="149">
        <v>7854</v>
      </c>
      <c r="T76" s="160">
        <v>1</v>
      </c>
    </row>
    <row r="77" spans="1:20">
      <c r="A77" s="450" t="s">
        <v>321</v>
      </c>
      <c r="B77" s="260" t="s">
        <v>10</v>
      </c>
      <c r="C77" s="262">
        <v>24</v>
      </c>
      <c r="D77" s="98">
        <v>0.11899999999999999</v>
      </c>
      <c r="E77" s="262">
        <v>20</v>
      </c>
      <c r="F77" s="100">
        <v>0.19400000000000001</v>
      </c>
      <c r="G77" s="263">
        <v>44</v>
      </c>
      <c r="H77" s="164">
        <v>0.14000000000000001</v>
      </c>
      <c r="I77" s="103">
        <v>9461</v>
      </c>
      <c r="J77" s="104">
        <v>0.24099999999999999</v>
      </c>
      <c r="K77" s="103">
        <v>4978</v>
      </c>
      <c r="L77" s="105">
        <v>0.28100000000000003</v>
      </c>
      <c r="M77" s="106">
        <v>14686</v>
      </c>
      <c r="N77" s="107">
        <v>0.252</v>
      </c>
      <c r="O77" s="108">
        <v>1223</v>
      </c>
      <c r="P77" s="110">
        <v>0.223</v>
      </c>
      <c r="Q77" s="108">
        <v>623</v>
      </c>
      <c r="R77" s="110">
        <v>0.28000000000000003</v>
      </c>
      <c r="S77" s="111">
        <v>1875</v>
      </c>
      <c r="T77" s="112">
        <v>0.23899999999999999</v>
      </c>
    </row>
    <row r="78" spans="1:20">
      <c r="A78" s="451"/>
      <c r="B78" s="264" t="s">
        <v>9</v>
      </c>
      <c r="C78" s="266">
        <v>104</v>
      </c>
      <c r="D78" s="114">
        <v>0.51700000000000002</v>
      </c>
      <c r="E78" s="266">
        <v>47</v>
      </c>
      <c r="F78" s="116">
        <v>0.45600000000000002</v>
      </c>
      <c r="G78" s="271">
        <v>155</v>
      </c>
      <c r="H78" s="165">
        <v>0.49399999999999999</v>
      </c>
      <c r="I78" s="118">
        <v>20157</v>
      </c>
      <c r="J78" s="119">
        <v>0.51400000000000001</v>
      </c>
      <c r="K78" s="118">
        <v>8374</v>
      </c>
      <c r="L78" s="120">
        <v>0.47299999999999998</v>
      </c>
      <c r="M78" s="121">
        <v>29113</v>
      </c>
      <c r="N78" s="122">
        <v>0.5</v>
      </c>
      <c r="O78" s="123">
        <v>2842</v>
      </c>
      <c r="P78" s="125">
        <v>0.51800000000000002</v>
      </c>
      <c r="Q78" s="123">
        <v>1064</v>
      </c>
      <c r="R78" s="125">
        <v>0.47799999999999998</v>
      </c>
      <c r="S78" s="126">
        <v>3944</v>
      </c>
      <c r="T78" s="127">
        <v>0.503</v>
      </c>
    </row>
    <row r="79" spans="1:20">
      <c r="A79" s="451"/>
      <c r="B79" s="268" t="s">
        <v>8</v>
      </c>
      <c r="C79" s="270">
        <v>51</v>
      </c>
      <c r="D79" s="128">
        <v>0.254</v>
      </c>
      <c r="E79" s="270">
        <v>25</v>
      </c>
      <c r="F79" s="129">
        <v>0.24299999999999999</v>
      </c>
      <c r="G79" s="271">
        <v>79</v>
      </c>
      <c r="H79" s="165">
        <v>0.252</v>
      </c>
      <c r="I79" s="118">
        <v>6975</v>
      </c>
      <c r="J79" s="119">
        <v>0.17799999999999999</v>
      </c>
      <c r="K79" s="118">
        <v>3037</v>
      </c>
      <c r="L79" s="120">
        <v>0.17199999999999999</v>
      </c>
      <c r="M79" s="121">
        <v>10343</v>
      </c>
      <c r="N79" s="122">
        <v>0.17699999999999999</v>
      </c>
      <c r="O79" s="123">
        <v>1060</v>
      </c>
      <c r="P79" s="125">
        <v>0.193</v>
      </c>
      <c r="Q79" s="123">
        <v>414</v>
      </c>
      <c r="R79" s="125">
        <v>0.186</v>
      </c>
      <c r="S79" s="126">
        <v>1514</v>
      </c>
      <c r="T79" s="127">
        <v>0.193</v>
      </c>
    </row>
    <row r="80" spans="1:20">
      <c r="A80" s="451"/>
      <c r="B80" s="264" t="s">
        <v>7</v>
      </c>
      <c r="C80" s="272">
        <v>16</v>
      </c>
      <c r="D80" s="131">
        <v>0.08</v>
      </c>
      <c r="E80" s="272">
        <v>9</v>
      </c>
      <c r="F80" s="132">
        <v>8.6999999999999994E-2</v>
      </c>
      <c r="G80" s="271">
        <v>28</v>
      </c>
      <c r="H80" s="165">
        <v>8.8999999999999996E-2</v>
      </c>
      <c r="I80" s="118">
        <v>2224</v>
      </c>
      <c r="J80" s="119">
        <v>5.7000000000000002E-2</v>
      </c>
      <c r="K80" s="118">
        <v>1021</v>
      </c>
      <c r="L80" s="120">
        <v>5.8000000000000003E-2</v>
      </c>
      <c r="M80" s="121">
        <v>3374</v>
      </c>
      <c r="N80" s="122">
        <v>5.8000000000000003E-2</v>
      </c>
      <c r="O80" s="123">
        <v>311</v>
      </c>
      <c r="P80" s="125">
        <v>5.7000000000000002E-2</v>
      </c>
      <c r="Q80" s="123">
        <v>100</v>
      </c>
      <c r="R80" s="125">
        <v>4.4999999999999998E-2</v>
      </c>
      <c r="S80" s="126">
        <v>421</v>
      </c>
      <c r="T80" s="127">
        <v>5.3999999999999999E-2</v>
      </c>
    </row>
    <row r="81" spans="1:20">
      <c r="A81" s="451"/>
      <c r="B81" s="260" t="s">
        <v>6</v>
      </c>
      <c r="C81" s="274">
        <v>6</v>
      </c>
      <c r="D81" s="134">
        <v>0.03</v>
      </c>
      <c r="E81" s="274">
        <v>2</v>
      </c>
      <c r="F81" s="136">
        <v>1.9E-2</v>
      </c>
      <c r="G81" s="273">
        <v>8</v>
      </c>
      <c r="H81" s="166">
        <v>2.5000000000000001E-2</v>
      </c>
      <c r="I81" s="138">
        <v>420</v>
      </c>
      <c r="J81" s="139">
        <v>1.0999999999999999E-2</v>
      </c>
      <c r="K81" s="138">
        <v>293</v>
      </c>
      <c r="L81" s="140">
        <v>1.7000000000000001E-2</v>
      </c>
      <c r="M81" s="141">
        <v>759</v>
      </c>
      <c r="N81" s="142">
        <v>1.2999999999999999E-2</v>
      </c>
      <c r="O81" s="143">
        <v>54</v>
      </c>
      <c r="P81" s="145">
        <v>0.01</v>
      </c>
      <c r="Q81" s="143">
        <v>26</v>
      </c>
      <c r="R81" s="145">
        <v>1.2E-2</v>
      </c>
      <c r="S81" s="135">
        <v>87</v>
      </c>
      <c r="T81" s="146">
        <v>1.0999999999999999E-2</v>
      </c>
    </row>
    <row r="82" spans="1:20">
      <c r="A82" s="452"/>
      <c r="B82" s="275" t="s">
        <v>11</v>
      </c>
      <c r="C82" s="277">
        <v>201</v>
      </c>
      <c r="D82" s="148">
        <v>1</v>
      </c>
      <c r="E82" s="277">
        <v>103</v>
      </c>
      <c r="F82" s="150">
        <v>1</v>
      </c>
      <c r="G82" s="276">
        <v>314</v>
      </c>
      <c r="H82" s="167">
        <v>1</v>
      </c>
      <c r="I82" s="152">
        <v>39237</v>
      </c>
      <c r="J82" s="153">
        <v>1</v>
      </c>
      <c r="K82" s="152">
        <v>17703</v>
      </c>
      <c r="L82" s="154">
        <v>1</v>
      </c>
      <c r="M82" s="155">
        <v>58275</v>
      </c>
      <c r="N82" s="156">
        <v>1</v>
      </c>
      <c r="O82" s="157">
        <v>5490</v>
      </c>
      <c r="P82" s="159">
        <v>1</v>
      </c>
      <c r="Q82" s="157">
        <v>2227</v>
      </c>
      <c r="R82" s="159">
        <v>1</v>
      </c>
      <c r="S82" s="149">
        <v>7841</v>
      </c>
      <c r="T82" s="160">
        <v>1</v>
      </c>
    </row>
    <row r="83" spans="1:20" ht="32" customHeight="1">
      <c r="A83" s="34" t="s">
        <v>322</v>
      </c>
      <c r="B83" s="50"/>
      <c r="C83" s="161"/>
      <c r="D83" s="162"/>
      <c r="E83" s="161"/>
      <c r="F83" s="162"/>
      <c r="G83" s="161"/>
      <c r="H83" s="162"/>
      <c r="I83" s="161"/>
      <c r="J83" s="162"/>
      <c r="K83" s="161"/>
      <c r="L83" s="162"/>
      <c r="M83" s="161"/>
      <c r="N83" s="162"/>
      <c r="O83" s="161"/>
      <c r="P83" s="162"/>
      <c r="Q83" s="161"/>
      <c r="R83" s="162"/>
      <c r="S83" s="161"/>
      <c r="T83" s="163"/>
    </row>
    <row r="84" spans="1:20">
      <c r="A84" s="450" t="s">
        <v>16</v>
      </c>
      <c r="B84" s="260" t="s">
        <v>10</v>
      </c>
      <c r="C84" s="261">
        <v>27</v>
      </c>
      <c r="D84" s="98">
        <v>0.13300000000000001</v>
      </c>
      <c r="E84" s="262">
        <v>26</v>
      </c>
      <c r="F84" s="100">
        <v>0.255</v>
      </c>
      <c r="G84" s="263">
        <v>53</v>
      </c>
      <c r="H84" s="102">
        <v>0.16800000000000001</v>
      </c>
      <c r="I84" s="103">
        <v>7592</v>
      </c>
      <c r="J84" s="104">
        <v>0.193</v>
      </c>
      <c r="K84" s="103">
        <v>4613</v>
      </c>
      <c r="L84" s="105">
        <v>0.26</v>
      </c>
      <c r="M84" s="106">
        <v>12353</v>
      </c>
      <c r="N84" s="107">
        <v>0.21199999999999999</v>
      </c>
      <c r="O84" s="108">
        <v>1213</v>
      </c>
      <c r="P84" s="109">
        <v>0.218</v>
      </c>
      <c r="Q84" s="108">
        <v>668</v>
      </c>
      <c r="R84" s="110">
        <v>0.29599999999999999</v>
      </c>
      <c r="S84" s="111">
        <v>1904</v>
      </c>
      <c r="T84" s="112">
        <v>0.23899999999999999</v>
      </c>
    </row>
    <row r="85" spans="1:20">
      <c r="A85" s="451"/>
      <c r="B85" s="264" t="s">
        <v>9</v>
      </c>
      <c r="C85" s="265">
        <v>110</v>
      </c>
      <c r="D85" s="114">
        <v>0.54200000000000004</v>
      </c>
      <c r="E85" s="266">
        <v>45</v>
      </c>
      <c r="F85" s="116">
        <v>0.441</v>
      </c>
      <c r="G85" s="271">
        <v>157</v>
      </c>
      <c r="H85" s="117">
        <v>0.498</v>
      </c>
      <c r="I85" s="118">
        <v>18138</v>
      </c>
      <c r="J85" s="119">
        <v>0.46200000000000002</v>
      </c>
      <c r="K85" s="118">
        <v>7940</v>
      </c>
      <c r="L85" s="120">
        <v>0.44700000000000001</v>
      </c>
      <c r="M85" s="121">
        <v>26505</v>
      </c>
      <c r="N85" s="122">
        <v>0.45400000000000001</v>
      </c>
      <c r="O85" s="123">
        <v>2559</v>
      </c>
      <c r="P85" s="124">
        <v>0.45900000000000002</v>
      </c>
      <c r="Q85" s="123">
        <v>1003</v>
      </c>
      <c r="R85" s="125">
        <v>0.44400000000000001</v>
      </c>
      <c r="S85" s="126">
        <v>3606</v>
      </c>
      <c r="T85" s="127">
        <v>0.45300000000000001</v>
      </c>
    </row>
    <row r="86" spans="1:20">
      <c r="A86" s="451"/>
      <c r="B86" s="268" t="s">
        <v>8</v>
      </c>
      <c r="C86" s="269">
        <v>44</v>
      </c>
      <c r="D86" s="128">
        <v>0.217</v>
      </c>
      <c r="E86" s="270">
        <v>18</v>
      </c>
      <c r="F86" s="129">
        <v>0.17599999999999999</v>
      </c>
      <c r="G86" s="271">
        <v>66</v>
      </c>
      <c r="H86" s="117">
        <v>0.21</v>
      </c>
      <c r="I86" s="118">
        <v>9105</v>
      </c>
      <c r="J86" s="119">
        <v>0.23200000000000001</v>
      </c>
      <c r="K86" s="118">
        <v>3722</v>
      </c>
      <c r="L86" s="120">
        <v>0.21</v>
      </c>
      <c r="M86" s="121">
        <v>13257</v>
      </c>
      <c r="N86" s="122">
        <v>0.22700000000000001</v>
      </c>
      <c r="O86" s="123">
        <v>1275</v>
      </c>
      <c r="P86" s="124">
        <v>0.22900000000000001</v>
      </c>
      <c r="Q86" s="123">
        <v>443</v>
      </c>
      <c r="R86" s="125">
        <v>0.19600000000000001</v>
      </c>
      <c r="S86" s="126">
        <v>1759</v>
      </c>
      <c r="T86" s="127">
        <v>0.221</v>
      </c>
    </row>
    <row r="87" spans="1:20">
      <c r="A87" s="451"/>
      <c r="B87" s="264" t="s">
        <v>7</v>
      </c>
      <c r="C87" s="271">
        <v>20</v>
      </c>
      <c r="D87" s="131">
        <v>9.9000000000000005E-2</v>
      </c>
      <c r="E87" s="272">
        <v>10</v>
      </c>
      <c r="F87" s="132">
        <v>9.8000000000000004E-2</v>
      </c>
      <c r="G87" s="271">
        <v>33</v>
      </c>
      <c r="H87" s="117">
        <v>0.105</v>
      </c>
      <c r="I87" s="118">
        <v>3546</v>
      </c>
      <c r="J87" s="119">
        <v>0.09</v>
      </c>
      <c r="K87" s="118">
        <v>1064</v>
      </c>
      <c r="L87" s="120">
        <v>0.06</v>
      </c>
      <c r="M87" s="121">
        <v>4840</v>
      </c>
      <c r="N87" s="122">
        <v>8.3000000000000004E-2</v>
      </c>
      <c r="O87" s="123">
        <v>421</v>
      </c>
      <c r="P87" s="124">
        <v>7.5999999999999998E-2</v>
      </c>
      <c r="Q87" s="123">
        <v>100</v>
      </c>
      <c r="R87" s="125">
        <v>4.3999999999999997E-2</v>
      </c>
      <c r="S87" s="126">
        <v>535</v>
      </c>
      <c r="T87" s="127">
        <v>6.7000000000000004E-2</v>
      </c>
    </row>
    <row r="88" spans="1:20">
      <c r="A88" s="451"/>
      <c r="B88" s="260" t="s">
        <v>6</v>
      </c>
      <c r="C88" s="273">
        <v>2</v>
      </c>
      <c r="D88" s="134">
        <v>0.01</v>
      </c>
      <c r="E88" s="274">
        <v>3</v>
      </c>
      <c r="F88" s="136">
        <v>2.9000000000000001E-2</v>
      </c>
      <c r="G88" s="273">
        <v>6</v>
      </c>
      <c r="H88" s="137">
        <v>1.9E-2</v>
      </c>
      <c r="I88" s="138">
        <v>915</v>
      </c>
      <c r="J88" s="139">
        <v>2.3E-2</v>
      </c>
      <c r="K88" s="138">
        <v>408</v>
      </c>
      <c r="L88" s="140">
        <v>2.3E-2</v>
      </c>
      <c r="M88" s="141">
        <v>1423</v>
      </c>
      <c r="N88" s="142">
        <v>2.4E-2</v>
      </c>
      <c r="O88" s="143">
        <v>105</v>
      </c>
      <c r="P88" s="144">
        <v>1.9E-2</v>
      </c>
      <c r="Q88" s="143">
        <v>44</v>
      </c>
      <c r="R88" s="145">
        <v>1.9E-2</v>
      </c>
      <c r="S88" s="135">
        <v>153</v>
      </c>
      <c r="T88" s="146">
        <v>1.9E-2</v>
      </c>
    </row>
    <row r="89" spans="1:20">
      <c r="A89" s="451"/>
      <c r="B89" s="275" t="s">
        <v>11</v>
      </c>
      <c r="C89" s="273">
        <v>203</v>
      </c>
      <c r="D89" s="134">
        <v>1</v>
      </c>
      <c r="E89" s="274">
        <v>102</v>
      </c>
      <c r="F89" s="136">
        <v>1</v>
      </c>
      <c r="G89" s="273">
        <v>315</v>
      </c>
      <c r="H89" s="137">
        <v>1</v>
      </c>
      <c r="I89" s="138">
        <v>39296</v>
      </c>
      <c r="J89" s="139">
        <v>1</v>
      </c>
      <c r="K89" s="138">
        <v>17747</v>
      </c>
      <c r="L89" s="140">
        <v>1</v>
      </c>
      <c r="M89" s="141">
        <v>58378</v>
      </c>
      <c r="N89" s="142">
        <v>1</v>
      </c>
      <c r="O89" s="143">
        <v>5573</v>
      </c>
      <c r="P89" s="144">
        <v>1</v>
      </c>
      <c r="Q89" s="143">
        <v>2258</v>
      </c>
      <c r="R89" s="145">
        <v>1</v>
      </c>
      <c r="S89" s="135">
        <v>7957</v>
      </c>
      <c r="T89" s="146">
        <v>1</v>
      </c>
    </row>
    <row r="90" spans="1:20">
      <c r="A90" s="450" t="s">
        <v>17</v>
      </c>
      <c r="B90" s="260" t="s">
        <v>10</v>
      </c>
      <c r="C90" s="261">
        <v>15</v>
      </c>
      <c r="D90" s="98">
        <v>7.3999999999999996E-2</v>
      </c>
      <c r="E90" s="262">
        <v>19</v>
      </c>
      <c r="F90" s="100">
        <v>0.186</v>
      </c>
      <c r="G90" s="263">
        <v>34</v>
      </c>
      <c r="H90" s="102">
        <v>0.108</v>
      </c>
      <c r="I90" s="103">
        <v>6574</v>
      </c>
      <c r="J90" s="104">
        <v>0.16700000000000001</v>
      </c>
      <c r="K90" s="103">
        <v>3972</v>
      </c>
      <c r="L90" s="105">
        <v>0.224</v>
      </c>
      <c r="M90" s="106">
        <v>10677</v>
      </c>
      <c r="N90" s="107">
        <v>0.183</v>
      </c>
      <c r="O90" s="108">
        <v>1143</v>
      </c>
      <c r="P90" s="109">
        <v>0.20499999999999999</v>
      </c>
      <c r="Q90" s="108">
        <v>658</v>
      </c>
      <c r="R90" s="110">
        <v>0.29099999999999998</v>
      </c>
      <c r="S90" s="111">
        <v>1820</v>
      </c>
      <c r="T90" s="112">
        <v>0.22900000000000001</v>
      </c>
    </row>
    <row r="91" spans="1:20">
      <c r="A91" s="451"/>
      <c r="B91" s="264" t="s">
        <v>9</v>
      </c>
      <c r="C91" s="265">
        <v>85</v>
      </c>
      <c r="D91" s="114">
        <v>0.41899999999999998</v>
      </c>
      <c r="E91" s="266">
        <v>42</v>
      </c>
      <c r="F91" s="116">
        <v>0.41199999999999998</v>
      </c>
      <c r="G91" s="271">
        <v>129</v>
      </c>
      <c r="H91" s="117">
        <v>0.41</v>
      </c>
      <c r="I91" s="118">
        <v>13934</v>
      </c>
      <c r="J91" s="119">
        <v>0.35499999999999998</v>
      </c>
      <c r="K91" s="118">
        <v>6527</v>
      </c>
      <c r="L91" s="120">
        <v>0.36799999999999999</v>
      </c>
      <c r="M91" s="121">
        <v>20767</v>
      </c>
      <c r="N91" s="122">
        <v>0.35599999999999998</v>
      </c>
      <c r="O91" s="123">
        <v>2198</v>
      </c>
      <c r="P91" s="124">
        <v>0.39500000000000002</v>
      </c>
      <c r="Q91" s="123">
        <v>855</v>
      </c>
      <c r="R91" s="125">
        <v>0.378</v>
      </c>
      <c r="S91" s="126">
        <v>3091</v>
      </c>
      <c r="T91" s="127">
        <v>0.38900000000000001</v>
      </c>
    </row>
    <row r="92" spans="1:20">
      <c r="A92" s="451"/>
      <c r="B92" s="268" t="s">
        <v>8</v>
      </c>
      <c r="C92" s="269">
        <v>58</v>
      </c>
      <c r="D92" s="128">
        <v>0.28599999999999998</v>
      </c>
      <c r="E92" s="270">
        <v>23</v>
      </c>
      <c r="F92" s="129">
        <v>0.22500000000000001</v>
      </c>
      <c r="G92" s="271">
        <v>83</v>
      </c>
      <c r="H92" s="117">
        <v>0.26300000000000001</v>
      </c>
      <c r="I92" s="118">
        <v>10339</v>
      </c>
      <c r="J92" s="119">
        <v>0.26300000000000001</v>
      </c>
      <c r="K92" s="118">
        <v>4208</v>
      </c>
      <c r="L92" s="120">
        <v>0.23699999999999999</v>
      </c>
      <c r="M92" s="121">
        <v>14932</v>
      </c>
      <c r="N92" s="122">
        <v>0.25600000000000001</v>
      </c>
      <c r="O92" s="123">
        <v>1334</v>
      </c>
      <c r="P92" s="124">
        <v>0.23899999999999999</v>
      </c>
      <c r="Q92" s="123">
        <v>477</v>
      </c>
      <c r="R92" s="125">
        <v>0.21099999999999999</v>
      </c>
      <c r="S92" s="126">
        <v>1847</v>
      </c>
      <c r="T92" s="127">
        <v>0.23200000000000001</v>
      </c>
    </row>
    <row r="93" spans="1:20">
      <c r="A93" s="451"/>
      <c r="B93" s="264" t="s">
        <v>7</v>
      </c>
      <c r="C93" s="271">
        <v>32</v>
      </c>
      <c r="D93" s="131">
        <v>0.158</v>
      </c>
      <c r="E93" s="272">
        <v>14</v>
      </c>
      <c r="F93" s="132">
        <v>0.13700000000000001</v>
      </c>
      <c r="G93" s="271">
        <v>49</v>
      </c>
      <c r="H93" s="117">
        <v>0.156</v>
      </c>
      <c r="I93" s="118">
        <v>6160</v>
      </c>
      <c r="J93" s="119">
        <v>0.157</v>
      </c>
      <c r="K93" s="118">
        <v>2078</v>
      </c>
      <c r="L93" s="120">
        <v>0.11700000000000001</v>
      </c>
      <c r="M93" s="121">
        <v>8549</v>
      </c>
      <c r="N93" s="122">
        <v>0.14599999999999999</v>
      </c>
      <c r="O93" s="123">
        <v>675</v>
      </c>
      <c r="P93" s="124">
        <v>0.121</v>
      </c>
      <c r="Q93" s="123">
        <v>170</v>
      </c>
      <c r="R93" s="125">
        <v>7.4999999999999997E-2</v>
      </c>
      <c r="S93" s="126">
        <v>861</v>
      </c>
      <c r="T93" s="127">
        <v>0.108</v>
      </c>
    </row>
    <row r="94" spans="1:20">
      <c r="A94" s="451"/>
      <c r="B94" s="260" t="s">
        <v>6</v>
      </c>
      <c r="C94" s="273">
        <v>13</v>
      </c>
      <c r="D94" s="134">
        <v>6.4000000000000001E-2</v>
      </c>
      <c r="E94" s="274">
        <v>4</v>
      </c>
      <c r="F94" s="136">
        <v>3.9E-2</v>
      </c>
      <c r="G94" s="273">
        <v>20</v>
      </c>
      <c r="H94" s="137">
        <v>6.3E-2</v>
      </c>
      <c r="I94" s="138">
        <v>2286</v>
      </c>
      <c r="J94" s="139">
        <v>5.8000000000000003E-2</v>
      </c>
      <c r="K94" s="138">
        <v>952</v>
      </c>
      <c r="L94" s="140">
        <v>5.3999999999999999E-2</v>
      </c>
      <c r="M94" s="141">
        <v>3441</v>
      </c>
      <c r="N94" s="142">
        <v>5.8999999999999997E-2</v>
      </c>
      <c r="O94" s="143">
        <v>221</v>
      </c>
      <c r="P94" s="144">
        <v>0.04</v>
      </c>
      <c r="Q94" s="143">
        <v>99</v>
      </c>
      <c r="R94" s="145">
        <v>4.3999999999999997E-2</v>
      </c>
      <c r="S94" s="135">
        <v>337</v>
      </c>
      <c r="T94" s="146">
        <v>4.2000000000000003E-2</v>
      </c>
    </row>
    <row r="95" spans="1:20">
      <c r="A95" s="451"/>
      <c r="B95" s="275" t="s">
        <v>11</v>
      </c>
      <c r="C95" s="273">
        <v>203</v>
      </c>
      <c r="D95" s="134">
        <v>1</v>
      </c>
      <c r="E95" s="274">
        <v>102</v>
      </c>
      <c r="F95" s="136">
        <v>1</v>
      </c>
      <c r="G95" s="273">
        <v>315</v>
      </c>
      <c r="H95" s="137">
        <v>1</v>
      </c>
      <c r="I95" s="138">
        <v>39293</v>
      </c>
      <c r="J95" s="139">
        <v>1</v>
      </c>
      <c r="K95" s="138">
        <v>17737</v>
      </c>
      <c r="L95" s="140">
        <v>1</v>
      </c>
      <c r="M95" s="141">
        <v>58366</v>
      </c>
      <c r="N95" s="142">
        <v>1</v>
      </c>
      <c r="O95" s="143">
        <v>5571</v>
      </c>
      <c r="P95" s="144">
        <v>1</v>
      </c>
      <c r="Q95" s="143">
        <v>2259</v>
      </c>
      <c r="R95" s="145">
        <v>1</v>
      </c>
      <c r="S95" s="135">
        <v>7956</v>
      </c>
      <c r="T95" s="146">
        <v>1</v>
      </c>
    </row>
    <row r="96" spans="1:20">
      <c r="A96" s="450" t="s">
        <v>18</v>
      </c>
      <c r="B96" s="260" t="s">
        <v>10</v>
      </c>
      <c r="C96" s="261">
        <v>13</v>
      </c>
      <c r="D96" s="98">
        <v>6.4000000000000001E-2</v>
      </c>
      <c r="E96" s="262">
        <v>19</v>
      </c>
      <c r="F96" s="100">
        <v>0.188</v>
      </c>
      <c r="G96" s="263">
        <v>32</v>
      </c>
      <c r="H96" s="102">
        <v>0.10199999999999999</v>
      </c>
      <c r="I96" s="103">
        <v>6255</v>
      </c>
      <c r="J96" s="104">
        <v>0.16</v>
      </c>
      <c r="K96" s="103">
        <v>3690</v>
      </c>
      <c r="L96" s="105">
        <v>0.20799999999999999</v>
      </c>
      <c r="M96" s="106">
        <v>10068</v>
      </c>
      <c r="N96" s="107">
        <v>0.17299999999999999</v>
      </c>
      <c r="O96" s="108">
        <v>1049</v>
      </c>
      <c r="P96" s="109">
        <v>0.189</v>
      </c>
      <c r="Q96" s="108">
        <v>565</v>
      </c>
      <c r="R96" s="110">
        <v>0.251</v>
      </c>
      <c r="S96" s="111">
        <v>1633</v>
      </c>
      <c r="T96" s="112">
        <v>0.20599999999999999</v>
      </c>
    </row>
    <row r="97" spans="1:20">
      <c r="A97" s="451"/>
      <c r="B97" s="264" t="s">
        <v>9</v>
      </c>
      <c r="C97" s="265">
        <v>88</v>
      </c>
      <c r="D97" s="114">
        <v>0.433</v>
      </c>
      <c r="E97" s="266">
        <v>34</v>
      </c>
      <c r="F97" s="116">
        <v>0.33700000000000002</v>
      </c>
      <c r="G97" s="271">
        <v>123</v>
      </c>
      <c r="H97" s="117">
        <v>0.39200000000000002</v>
      </c>
      <c r="I97" s="118">
        <v>14040</v>
      </c>
      <c r="J97" s="119">
        <v>0.35799999999999998</v>
      </c>
      <c r="K97" s="118">
        <v>6493</v>
      </c>
      <c r="L97" s="120">
        <v>0.36699999999999999</v>
      </c>
      <c r="M97" s="121">
        <v>20923</v>
      </c>
      <c r="N97" s="122">
        <v>0.35899999999999999</v>
      </c>
      <c r="O97" s="123">
        <v>1992</v>
      </c>
      <c r="P97" s="124">
        <v>0.35799999999999998</v>
      </c>
      <c r="Q97" s="123">
        <v>799</v>
      </c>
      <c r="R97" s="125">
        <v>0.35499999999999998</v>
      </c>
      <c r="S97" s="126">
        <v>2823</v>
      </c>
      <c r="T97" s="127">
        <v>0.35599999999999998</v>
      </c>
    </row>
    <row r="98" spans="1:20">
      <c r="A98" s="451"/>
      <c r="B98" s="268" t="s">
        <v>8</v>
      </c>
      <c r="C98" s="269">
        <v>68</v>
      </c>
      <c r="D98" s="128">
        <v>0.33500000000000002</v>
      </c>
      <c r="E98" s="270">
        <v>33</v>
      </c>
      <c r="F98" s="129">
        <v>0.32700000000000001</v>
      </c>
      <c r="G98" s="271">
        <v>107</v>
      </c>
      <c r="H98" s="117">
        <v>0.34100000000000003</v>
      </c>
      <c r="I98" s="118">
        <v>12695</v>
      </c>
      <c r="J98" s="119">
        <v>0.32400000000000001</v>
      </c>
      <c r="K98" s="118">
        <v>5339</v>
      </c>
      <c r="L98" s="120">
        <v>0.30199999999999999</v>
      </c>
      <c r="M98" s="121">
        <v>18539</v>
      </c>
      <c r="N98" s="122">
        <v>0.318</v>
      </c>
      <c r="O98" s="123">
        <v>1907</v>
      </c>
      <c r="P98" s="124">
        <v>0.34300000000000003</v>
      </c>
      <c r="Q98" s="123">
        <v>693</v>
      </c>
      <c r="R98" s="125">
        <v>0.308</v>
      </c>
      <c r="S98" s="126">
        <v>2655</v>
      </c>
      <c r="T98" s="127">
        <v>0.33500000000000002</v>
      </c>
    </row>
    <row r="99" spans="1:20">
      <c r="A99" s="451"/>
      <c r="B99" s="264" t="s">
        <v>7</v>
      </c>
      <c r="C99" s="271">
        <v>27</v>
      </c>
      <c r="D99" s="131">
        <v>0.13300000000000001</v>
      </c>
      <c r="E99" s="272">
        <v>12</v>
      </c>
      <c r="F99" s="132">
        <v>0.11899999999999999</v>
      </c>
      <c r="G99" s="271">
        <v>39</v>
      </c>
      <c r="H99" s="117">
        <v>0.124</v>
      </c>
      <c r="I99" s="118">
        <v>4633</v>
      </c>
      <c r="J99" s="119">
        <v>0.11799999999999999</v>
      </c>
      <c r="K99" s="118">
        <v>1574</v>
      </c>
      <c r="L99" s="120">
        <v>8.8999999999999996E-2</v>
      </c>
      <c r="M99" s="121">
        <v>6407</v>
      </c>
      <c r="N99" s="122">
        <v>0.11</v>
      </c>
      <c r="O99" s="123">
        <v>491</v>
      </c>
      <c r="P99" s="124">
        <v>8.7999999999999995E-2</v>
      </c>
      <c r="Q99" s="123">
        <v>140</v>
      </c>
      <c r="R99" s="125">
        <v>6.2E-2</v>
      </c>
      <c r="S99" s="126">
        <v>646</v>
      </c>
      <c r="T99" s="127">
        <v>8.1000000000000003E-2</v>
      </c>
    </row>
    <row r="100" spans="1:20">
      <c r="A100" s="451"/>
      <c r="B100" s="260" t="s">
        <v>6</v>
      </c>
      <c r="C100" s="273">
        <v>7</v>
      </c>
      <c r="D100" s="134">
        <v>3.4000000000000002E-2</v>
      </c>
      <c r="E100" s="274">
        <v>3</v>
      </c>
      <c r="F100" s="136">
        <v>0.03</v>
      </c>
      <c r="G100" s="273">
        <v>13</v>
      </c>
      <c r="H100" s="137">
        <v>4.1000000000000002E-2</v>
      </c>
      <c r="I100" s="138">
        <v>1593</v>
      </c>
      <c r="J100" s="139">
        <v>4.1000000000000002E-2</v>
      </c>
      <c r="K100" s="138">
        <v>612</v>
      </c>
      <c r="L100" s="140">
        <v>3.5000000000000003E-2</v>
      </c>
      <c r="M100" s="141">
        <v>2312</v>
      </c>
      <c r="N100" s="142">
        <v>0.04</v>
      </c>
      <c r="O100" s="143">
        <v>121</v>
      </c>
      <c r="P100" s="144">
        <v>2.1999999999999999E-2</v>
      </c>
      <c r="Q100" s="143">
        <v>54</v>
      </c>
      <c r="R100" s="145">
        <v>2.4E-2</v>
      </c>
      <c r="S100" s="135">
        <v>179</v>
      </c>
      <c r="T100" s="146">
        <v>2.3E-2</v>
      </c>
    </row>
    <row r="101" spans="1:20">
      <c r="A101" s="452"/>
      <c r="B101" s="275" t="s">
        <v>11</v>
      </c>
      <c r="C101" s="276">
        <v>203</v>
      </c>
      <c r="D101" s="148">
        <v>1</v>
      </c>
      <c r="E101" s="277">
        <v>101</v>
      </c>
      <c r="F101" s="150">
        <v>1</v>
      </c>
      <c r="G101" s="276">
        <v>314</v>
      </c>
      <c r="H101" s="151">
        <v>1</v>
      </c>
      <c r="I101" s="152">
        <v>39216</v>
      </c>
      <c r="J101" s="153">
        <v>1</v>
      </c>
      <c r="K101" s="152">
        <v>17708</v>
      </c>
      <c r="L101" s="154">
        <v>1</v>
      </c>
      <c r="M101" s="155">
        <v>58249</v>
      </c>
      <c r="N101" s="156">
        <v>1</v>
      </c>
      <c r="O101" s="157">
        <v>5560</v>
      </c>
      <c r="P101" s="158">
        <v>1</v>
      </c>
      <c r="Q101" s="157">
        <v>2251</v>
      </c>
      <c r="R101" s="159">
        <v>1</v>
      </c>
      <c r="S101" s="149">
        <v>7936</v>
      </c>
      <c r="T101" s="160">
        <v>1</v>
      </c>
    </row>
    <row r="102" spans="1:20">
      <c r="A102" s="450" t="s">
        <v>19</v>
      </c>
      <c r="B102" s="260" t="s">
        <v>10</v>
      </c>
      <c r="C102" s="261">
        <v>14</v>
      </c>
      <c r="D102" s="98">
        <v>6.9000000000000006E-2</v>
      </c>
      <c r="E102" s="262">
        <v>17</v>
      </c>
      <c r="F102" s="100">
        <v>0.16700000000000001</v>
      </c>
      <c r="G102" s="263">
        <v>31</v>
      </c>
      <c r="H102" s="102">
        <v>9.8000000000000004E-2</v>
      </c>
      <c r="I102" s="103">
        <v>5860</v>
      </c>
      <c r="J102" s="104">
        <v>0.14899999999999999</v>
      </c>
      <c r="K102" s="103">
        <v>3442</v>
      </c>
      <c r="L102" s="105">
        <v>0.19500000000000001</v>
      </c>
      <c r="M102" s="106">
        <v>9417</v>
      </c>
      <c r="N102" s="107">
        <v>0.16200000000000001</v>
      </c>
      <c r="O102" s="108">
        <v>986</v>
      </c>
      <c r="P102" s="109">
        <v>0.17799999999999999</v>
      </c>
      <c r="Q102" s="108">
        <v>523</v>
      </c>
      <c r="R102" s="110">
        <v>0.23200000000000001</v>
      </c>
      <c r="S102" s="111">
        <v>1528</v>
      </c>
      <c r="T102" s="112">
        <v>0.193</v>
      </c>
    </row>
    <row r="103" spans="1:20">
      <c r="A103" s="451"/>
      <c r="B103" s="264" t="s">
        <v>9</v>
      </c>
      <c r="C103" s="265">
        <v>75</v>
      </c>
      <c r="D103" s="114">
        <v>0.36899999999999999</v>
      </c>
      <c r="E103" s="266">
        <v>38</v>
      </c>
      <c r="F103" s="116">
        <v>0.373</v>
      </c>
      <c r="G103" s="271">
        <v>114</v>
      </c>
      <c r="H103" s="117">
        <v>0.36199999999999999</v>
      </c>
      <c r="I103" s="118">
        <v>14629</v>
      </c>
      <c r="J103" s="119">
        <v>0.373</v>
      </c>
      <c r="K103" s="118">
        <v>6695</v>
      </c>
      <c r="L103" s="120">
        <v>0.378</v>
      </c>
      <c r="M103" s="121">
        <v>21644</v>
      </c>
      <c r="N103" s="122">
        <v>0.372</v>
      </c>
      <c r="O103" s="123">
        <v>2170</v>
      </c>
      <c r="P103" s="124">
        <v>0.39100000000000001</v>
      </c>
      <c r="Q103" s="123">
        <v>909</v>
      </c>
      <c r="R103" s="125">
        <v>0.40300000000000002</v>
      </c>
      <c r="S103" s="126">
        <v>3108</v>
      </c>
      <c r="T103" s="127">
        <v>0.39200000000000002</v>
      </c>
    </row>
    <row r="104" spans="1:20">
      <c r="A104" s="451"/>
      <c r="B104" s="268" t="s">
        <v>8</v>
      </c>
      <c r="C104" s="269">
        <v>79</v>
      </c>
      <c r="D104" s="128">
        <v>0.38900000000000001</v>
      </c>
      <c r="E104" s="270">
        <v>29</v>
      </c>
      <c r="F104" s="129">
        <v>0.28399999999999997</v>
      </c>
      <c r="G104" s="271">
        <v>114</v>
      </c>
      <c r="H104" s="117">
        <v>0.36199999999999999</v>
      </c>
      <c r="I104" s="118">
        <v>12483</v>
      </c>
      <c r="J104" s="119">
        <v>0.318</v>
      </c>
      <c r="K104" s="118">
        <v>4977</v>
      </c>
      <c r="L104" s="120">
        <v>0.28100000000000003</v>
      </c>
      <c r="M104" s="121">
        <v>17982</v>
      </c>
      <c r="N104" s="122">
        <v>0.309</v>
      </c>
      <c r="O104" s="123">
        <v>1777</v>
      </c>
      <c r="P104" s="124">
        <v>0.32</v>
      </c>
      <c r="Q104" s="123">
        <v>603</v>
      </c>
      <c r="R104" s="125">
        <v>0.26800000000000002</v>
      </c>
      <c r="S104" s="126">
        <v>2437</v>
      </c>
      <c r="T104" s="127">
        <v>0.307</v>
      </c>
    </row>
    <row r="105" spans="1:20">
      <c r="A105" s="451"/>
      <c r="B105" s="264" t="s">
        <v>7</v>
      </c>
      <c r="C105" s="271">
        <v>28</v>
      </c>
      <c r="D105" s="131">
        <v>0.13800000000000001</v>
      </c>
      <c r="E105" s="272">
        <v>12</v>
      </c>
      <c r="F105" s="132">
        <v>0.11799999999999999</v>
      </c>
      <c r="G105" s="271">
        <v>41</v>
      </c>
      <c r="H105" s="117">
        <v>0.13</v>
      </c>
      <c r="I105" s="118">
        <v>4627</v>
      </c>
      <c r="J105" s="119">
        <v>0.11799999999999999</v>
      </c>
      <c r="K105" s="118">
        <v>1761</v>
      </c>
      <c r="L105" s="120">
        <v>0.1</v>
      </c>
      <c r="M105" s="121">
        <v>6614</v>
      </c>
      <c r="N105" s="122">
        <v>0.114</v>
      </c>
      <c r="O105" s="123">
        <v>453</v>
      </c>
      <c r="P105" s="124">
        <v>8.2000000000000003E-2</v>
      </c>
      <c r="Q105" s="123">
        <v>136</v>
      </c>
      <c r="R105" s="125">
        <v>0.06</v>
      </c>
      <c r="S105" s="126">
        <v>600</v>
      </c>
      <c r="T105" s="127">
        <v>7.5999999999999998E-2</v>
      </c>
    </row>
    <row r="106" spans="1:20">
      <c r="A106" s="451"/>
      <c r="B106" s="260" t="s">
        <v>6</v>
      </c>
      <c r="C106" s="273">
        <v>7</v>
      </c>
      <c r="D106" s="134">
        <v>3.4000000000000002E-2</v>
      </c>
      <c r="E106" s="274">
        <v>6</v>
      </c>
      <c r="F106" s="136">
        <v>5.8999999999999997E-2</v>
      </c>
      <c r="G106" s="273">
        <v>15</v>
      </c>
      <c r="H106" s="137">
        <v>4.8000000000000001E-2</v>
      </c>
      <c r="I106" s="138">
        <v>1606</v>
      </c>
      <c r="J106" s="139">
        <v>4.1000000000000002E-2</v>
      </c>
      <c r="K106" s="138">
        <v>818</v>
      </c>
      <c r="L106" s="140">
        <v>4.5999999999999999E-2</v>
      </c>
      <c r="M106" s="141">
        <v>2565</v>
      </c>
      <c r="N106" s="142">
        <v>4.3999999999999997E-2</v>
      </c>
      <c r="O106" s="143">
        <v>164</v>
      </c>
      <c r="P106" s="144">
        <v>0.03</v>
      </c>
      <c r="Q106" s="143">
        <v>83</v>
      </c>
      <c r="R106" s="145">
        <v>3.6999999999999998E-2</v>
      </c>
      <c r="S106" s="135">
        <v>257</v>
      </c>
      <c r="T106" s="146">
        <v>3.2000000000000001E-2</v>
      </c>
    </row>
    <row r="107" spans="1:20">
      <c r="A107" s="452"/>
      <c r="B107" s="275" t="s">
        <v>11</v>
      </c>
      <c r="C107" s="276">
        <v>203</v>
      </c>
      <c r="D107" s="148">
        <v>1</v>
      </c>
      <c r="E107" s="277">
        <v>102</v>
      </c>
      <c r="F107" s="150">
        <v>1</v>
      </c>
      <c r="G107" s="276">
        <v>315</v>
      </c>
      <c r="H107" s="151">
        <v>1</v>
      </c>
      <c r="I107" s="152">
        <v>39205</v>
      </c>
      <c r="J107" s="153">
        <v>1</v>
      </c>
      <c r="K107" s="152">
        <v>17693</v>
      </c>
      <c r="L107" s="154">
        <v>1</v>
      </c>
      <c r="M107" s="155">
        <v>58222</v>
      </c>
      <c r="N107" s="156">
        <v>1</v>
      </c>
      <c r="O107" s="157">
        <v>5550</v>
      </c>
      <c r="P107" s="158">
        <v>1</v>
      </c>
      <c r="Q107" s="157">
        <v>2254</v>
      </c>
      <c r="R107" s="159">
        <v>1</v>
      </c>
      <c r="S107" s="149">
        <v>7930</v>
      </c>
      <c r="T107" s="160">
        <v>1</v>
      </c>
    </row>
    <row r="108" spans="1:20">
      <c r="A108" s="450" t="s">
        <v>323</v>
      </c>
      <c r="B108" s="260" t="s">
        <v>10</v>
      </c>
      <c r="C108" s="261">
        <v>23</v>
      </c>
      <c r="D108" s="98">
        <v>0.114</v>
      </c>
      <c r="E108" s="262">
        <v>19</v>
      </c>
      <c r="F108" s="100">
        <v>0.188</v>
      </c>
      <c r="G108" s="263">
        <v>42</v>
      </c>
      <c r="H108" s="102">
        <v>0.13500000000000001</v>
      </c>
      <c r="I108" s="103">
        <v>8702</v>
      </c>
      <c r="J108" s="104">
        <v>0.222</v>
      </c>
      <c r="K108" s="103">
        <v>4577</v>
      </c>
      <c r="L108" s="105">
        <v>0.25900000000000001</v>
      </c>
      <c r="M108" s="106">
        <v>13456</v>
      </c>
      <c r="N108" s="107">
        <v>0.23100000000000001</v>
      </c>
      <c r="O108" s="108">
        <v>1329</v>
      </c>
      <c r="P108" s="109">
        <v>0.23899999999999999</v>
      </c>
      <c r="Q108" s="108">
        <v>671</v>
      </c>
      <c r="R108" s="110">
        <v>0.29699999999999999</v>
      </c>
      <c r="S108" s="111">
        <v>2022</v>
      </c>
      <c r="T108" s="112">
        <v>0.255</v>
      </c>
    </row>
    <row r="109" spans="1:20">
      <c r="A109" s="451"/>
      <c r="B109" s="264" t="s">
        <v>9</v>
      </c>
      <c r="C109" s="265">
        <v>79</v>
      </c>
      <c r="D109" s="114">
        <v>0.39300000000000002</v>
      </c>
      <c r="E109" s="266">
        <v>45</v>
      </c>
      <c r="F109" s="116">
        <v>0.44600000000000001</v>
      </c>
      <c r="G109" s="271">
        <v>126</v>
      </c>
      <c r="H109" s="117">
        <v>0.40400000000000003</v>
      </c>
      <c r="I109" s="118">
        <v>15610</v>
      </c>
      <c r="J109" s="119">
        <v>0.39800000000000002</v>
      </c>
      <c r="K109" s="118">
        <v>6908</v>
      </c>
      <c r="L109" s="120">
        <v>0.39</v>
      </c>
      <c r="M109" s="121">
        <v>22897</v>
      </c>
      <c r="N109" s="122">
        <v>0.39300000000000002</v>
      </c>
      <c r="O109" s="123">
        <v>2234</v>
      </c>
      <c r="P109" s="124">
        <v>0.40200000000000002</v>
      </c>
      <c r="Q109" s="123">
        <v>877</v>
      </c>
      <c r="R109" s="125">
        <v>0.38900000000000001</v>
      </c>
      <c r="S109" s="126">
        <v>3150</v>
      </c>
      <c r="T109" s="127">
        <v>0.39700000000000002</v>
      </c>
    </row>
    <row r="110" spans="1:20">
      <c r="A110" s="451"/>
      <c r="B110" s="268" t="s">
        <v>8</v>
      </c>
      <c r="C110" s="269">
        <v>46</v>
      </c>
      <c r="D110" s="128">
        <v>0.22900000000000001</v>
      </c>
      <c r="E110" s="270">
        <v>25</v>
      </c>
      <c r="F110" s="129">
        <v>0.248</v>
      </c>
      <c r="G110" s="271">
        <v>74</v>
      </c>
      <c r="H110" s="117">
        <v>0.23699999999999999</v>
      </c>
      <c r="I110" s="118">
        <v>8594</v>
      </c>
      <c r="J110" s="119">
        <v>0.219</v>
      </c>
      <c r="K110" s="118">
        <v>4152</v>
      </c>
      <c r="L110" s="120">
        <v>0.23499999999999999</v>
      </c>
      <c r="M110" s="121">
        <v>13096</v>
      </c>
      <c r="N110" s="122">
        <v>0.22500000000000001</v>
      </c>
      <c r="O110" s="123">
        <v>1324</v>
      </c>
      <c r="P110" s="124">
        <v>0.23799999999999999</v>
      </c>
      <c r="Q110" s="123">
        <v>540</v>
      </c>
      <c r="R110" s="125">
        <v>0.23899999999999999</v>
      </c>
      <c r="S110" s="126">
        <v>1905</v>
      </c>
      <c r="T110" s="127">
        <v>0.24</v>
      </c>
    </row>
    <row r="111" spans="1:20">
      <c r="A111" s="451"/>
      <c r="B111" s="264" t="s">
        <v>7</v>
      </c>
      <c r="C111" s="271">
        <v>36</v>
      </c>
      <c r="D111" s="131">
        <v>0.17899999999999999</v>
      </c>
      <c r="E111" s="272">
        <v>6</v>
      </c>
      <c r="F111" s="132">
        <v>5.8999999999999997E-2</v>
      </c>
      <c r="G111" s="271">
        <v>43</v>
      </c>
      <c r="H111" s="117">
        <v>0.13800000000000001</v>
      </c>
      <c r="I111" s="118">
        <v>4503</v>
      </c>
      <c r="J111" s="119">
        <v>0.115</v>
      </c>
      <c r="K111" s="118">
        <v>1411</v>
      </c>
      <c r="L111" s="120">
        <v>0.08</v>
      </c>
      <c r="M111" s="121">
        <v>6135</v>
      </c>
      <c r="N111" s="122">
        <v>0.105</v>
      </c>
      <c r="O111" s="123">
        <v>471</v>
      </c>
      <c r="P111" s="124">
        <v>8.5000000000000006E-2</v>
      </c>
      <c r="Q111" s="123">
        <v>98</v>
      </c>
      <c r="R111" s="125">
        <v>4.2999999999999997E-2</v>
      </c>
      <c r="S111" s="126">
        <v>584</v>
      </c>
      <c r="T111" s="127">
        <v>7.3999999999999996E-2</v>
      </c>
    </row>
    <row r="112" spans="1:20">
      <c r="A112" s="451"/>
      <c r="B112" s="260" t="s">
        <v>6</v>
      </c>
      <c r="C112" s="273">
        <v>17</v>
      </c>
      <c r="D112" s="134">
        <v>8.5000000000000006E-2</v>
      </c>
      <c r="E112" s="274">
        <v>6</v>
      </c>
      <c r="F112" s="136">
        <v>5.8999999999999997E-2</v>
      </c>
      <c r="G112" s="273">
        <v>27</v>
      </c>
      <c r="H112" s="137">
        <v>8.6999999999999994E-2</v>
      </c>
      <c r="I112" s="138">
        <v>1842</v>
      </c>
      <c r="J112" s="139">
        <v>4.7E-2</v>
      </c>
      <c r="K112" s="138">
        <v>650</v>
      </c>
      <c r="L112" s="140">
        <v>3.6999999999999998E-2</v>
      </c>
      <c r="M112" s="141">
        <v>2696</v>
      </c>
      <c r="N112" s="142">
        <v>4.5999999999999999E-2</v>
      </c>
      <c r="O112" s="143">
        <v>195</v>
      </c>
      <c r="P112" s="144">
        <v>3.5000000000000003E-2</v>
      </c>
      <c r="Q112" s="143">
        <v>70</v>
      </c>
      <c r="R112" s="145">
        <v>3.1E-2</v>
      </c>
      <c r="S112" s="135">
        <v>274</v>
      </c>
      <c r="T112" s="146">
        <v>3.5000000000000003E-2</v>
      </c>
    </row>
    <row r="113" spans="1:20">
      <c r="A113" s="452"/>
      <c r="B113" s="275" t="s">
        <v>11</v>
      </c>
      <c r="C113" s="276">
        <v>201</v>
      </c>
      <c r="D113" s="148">
        <v>1</v>
      </c>
      <c r="E113" s="277">
        <v>101</v>
      </c>
      <c r="F113" s="150">
        <v>1</v>
      </c>
      <c r="G113" s="276">
        <v>312</v>
      </c>
      <c r="H113" s="151">
        <v>1</v>
      </c>
      <c r="I113" s="152">
        <v>39251</v>
      </c>
      <c r="J113" s="153">
        <v>1</v>
      </c>
      <c r="K113" s="152">
        <v>17698</v>
      </c>
      <c r="L113" s="154">
        <v>1</v>
      </c>
      <c r="M113" s="155">
        <v>58280</v>
      </c>
      <c r="N113" s="156">
        <v>1</v>
      </c>
      <c r="O113" s="157">
        <v>5553</v>
      </c>
      <c r="P113" s="158">
        <v>1</v>
      </c>
      <c r="Q113" s="157">
        <v>2256</v>
      </c>
      <c r="R113" s="159">
        <v>1</v>
      </c>
      <c r="S113" s="149">
        <v>7935</v>
      </c>
      <c r="T113" s="160">
        <v>1</v>
      </c>
    </row>
    <row r="114" spans="1:20" ht="32" customHeight="1">
      <c r="A114" s="34" t="s">
        <v>324</v>
      </c>
      <c r="B114" s="50"/>
      <c r="C114" s="161"/>
      <c r="D114" s="162"/>
      <c r="E114" s="161"/>
      <c r="F114" s="162"/>
      <c r="G114" s="161"/>
      <c r="H114" s="162"/>
      <c r="I114" s="161"/>
      <c r="J114" s="162"/>
      <c r="K114" s="161"/>
      <c r="L114" s="162"/>
      <c r="M114" s="161"/>
      <c r="N114" s="162"/>
      <c r="O114" s="161"/>
      <c r="P114" s="162"/>
      <c r="Q114" s="161"/>
      <c r="R114" s="162"/>
      <c r="S114" s="161"/>
      <c r="T114" s="163"/>
    </row>
    <row r="115" spans="1:20" ht="15.75" customHeight="1">
      <c r="A115" s="450" t="s">
        <v>325</v>
      </c>
      <c r="B115" s="260" t="s">
        <v>10</v>
      </c>
      <c r="C115" s="278">
        <v>5</v>
      </c>
      <c r="D115" s="279">
        <v>2.5000000000000001E-2</v>
      </c>
      <c r="E115" s="280">
        <v>12</v>
      </c>
      <c r="F115" s="281">
        <v>0.11799999999999999</v>
      </c>
      <c r="G115" s="263">
        <v>17</v>
      </c>
      <c r="H115" s="102">
        <v>5.3999999999999999E-2</v>
      </c>
      <c r="I115" s="103">
        <v>4402</v>
      </c>
      <c r="J115" s="104">
        <v>0.112</v>
      </c>
      <c r="K115" s="103">
        <v>3945</v>
      </c>
      <c r="L115" s="105">
        <v>0.222</v>
      </c>
      <c r="M115" s="106">
        <v>8517</v>
      </c>
      <c r="N115" s="107">
        <v>0.14599999999999999</v>
      </c>
      <c r="O115" s="108">
        <v>669</v>
      </c>
      <c r="P115" s="109">
        <v>0.12</v>
      </c>
      <c r="Q115" s="108">
        <v>493</v>
      </c>
      <c r="R115" s="110">
        <v>0.218</v>
      </c>
      <c r="S115" s="111">
        <v>1179</v>
      </c>
      <c r="T115" s="112">
        <v>0.14799999999999999</v>
      </c>
    </row>
    <row r="116" spans="1:20">
      <c r="A116" s="451"/>
      <c r="B116" s="338" t="s">
        <v>9</v>
      </c>
      <c r="C116" s="282">
        <v>47</v>
      </c>
      <c r="D116" s="283">
        <v>0.23</v>
      </c>
      <c r="E116" s="284">
        <v>45</v>
      </c>
      <c r="F116" s="285">
        <v>0.441</v>
      </c>
      <c r="G116" s="271">
        <v>92</v>
      </c>
      <c r="H116" s="117">
        <v>0.29099999999999998</v>
      </c>
      <c r="I116" s="118">
        <v>12277</v>
      </c>
      <c r="J116" s="119">
        <v>0.312</v>
      </c>
      <c r="K116" s="118">
        <v>6370</v>
      </c>
      <c r="L116" s="120">
        <v>0.35899999999999999</v>
      </c>
      <c r="M116" s="121">
        <v>18891</v>
      </c>
      <c r="N116" s="122">
        <v>0.32300000000000001</v>
      </c>
      <c r="O116" s="123">
        <v>1641</v>
      </c>
      <c r="P116" s="124">
        <v>0.29399999999999998</v>
      </c>
      <c r="Q116" s="123">
        <v>753</v>
      </c>
      <c r="R116" s="125">
        <v>0.33300000000000002</v>
      </c>
      <c r="S116" s="126">
        <v>2425</v>
      </c>
      <c r="T116" s="127">
        <v>0.30399999999999999</v>
      </c>
    </row>
    <row r="117" spans="1:20">
      <c r="A117" s="451"/>
      <c r="B117" s="268" t="s">
        <v>8</v>
      </c>
      <c r="C117" s="286">
        <v>61</v>
      </c>
      <c r="D117" s="287">
        <v>0.29899999999999999</v>
      </c>
      <c r="E117" s="288">
        <v>22</v>
      </c>
      <c r="F117" s="289">
        <v>0.216</v>
      </c>
      <c r="G117" s="271">
        <v>88</v>
      </c>
      <c r="H117" s="117">
        <v>0.27800000000000002</v>
      </c>
      <c r="I117" s="118">
        <v>10004</v>
      </c>
      <c r="J117" s="119">
        <v>0.254</v>
      </c>
      <c r="K117" s="118">
        <v>4253</v>
      </c>
      <c r="L117" s="120">
        <v>0.24</v>
      </c>
      <c r="M117" s="121">
        <v>14590</v>
      </c>
      <c r="N117" s="122">
        <v>0.25</v>
      </c>
      <c r="O117" s="123">
        <v>1579</v>
      </c>
      <c r="P117" s="124">
        <v>0.28299999999999997</v>
      </c>
      <c r="Q117" s="123">
        <v>601</v>
      </c>
      <c r="R117" s="125">
        <v>0.26600000000000001</v>
      </c>
      <c r="S117" s="126">
        <v>2218</v>
      </c>
      <c r="T117" s="127">
        <v>0.27900000000000003</v>
      </c>
    </row>
    <row r="118" spans="1:20">
      <c r="A118" s="451"/>
      <c r="B118" s="338" t="s">
        <v>7</v>
      </c>
      <c r="C118" s="290">
        <v>67</v>
      </c>
      <c r="D118" s="291">
        <v>0.32800000000000001</v>
      </c>
      <c r="E118" s="292">
        <v>15</v>
      </c>
      <c r="F118" s="293">
        <v>0.14699999999999999</v>
      </c>
      <c r="G118" s="271">
        <v>86</v>
      </c>
      <c r="H118" s="117">
        <v>0.27200000000000002</v>
      </c>
      <c r="I118" s="118">
        <v>8987</v>
      </c>
      <c r="J118" s="119">
        <v>0.22900000000000001</v>
      </c>
      <c r="K118" s="118">
        <v>2360</v>
      </c>
      <c r="L118" s="120">
        <v>0.13300000000000001</v>
      </c>
      <c r="M118" s="121">
        <v>11707</v>
      </c>
      <c r="N118" s="122">
        <v>0.2</v>
      </c>
      <c r="O118" s="123">
        <v>1208</v>
      </c>
      <c r="P118" s="124">
        <v>0.217</v>
      </c>
      <c r="Q118" s="123">
        <v>309</v>
      </c>
      <c r="R118" s="125">
        <v>0.13700000000000001</v>
      </c>
      <c r="S118" s="126">
        <v>1543</v>
      </c>
      <c r="T118" s="127">
        <v>0.19400000000000001</v>
      </c>
    </row>
    <row r="119" spans="1:20">
      <c r="A119" s="451"/>
      <c r="B119" s="260" t="s">
        <v>6</v>
      </c>
      <c r="C119" s="294">
        <v>24</v>
      </c>
      <c r="D119" s="295">
        <v>0.11799999999999999</v>
      </c>
      <c r="E119" s="296">
        <v>8</v>
      </c>
      <c r="F119" s="297">
        <v>7.8E-2</v>
      </c>
      <c r="G119" s="273">
        <v>33</v>
      </c>
      <c r="H119" s="137">
        <v>0.104</v>
      </c>
      <c r="I119" s="138">
        <v>3659</v>
      </c>
      <c r="J119" s="139">
        <v>9.2999999999999999E-2</v>
      </c>
      <c r="K119" s="138">
        <v>817</v>
      </c>
      <c r="L119" s="140">
        <v>4.5999999999999999E-2</v>
      </c>
      <c r="M119" s="141">
        <v>4709</v>
      </c>
      <c r="N119" s="142">
        <v>8.1000000000000003E-2</v>
      </c>
      <c r="O119" s="143">
        <v>478</v>
      </c>
      <c r="P119" s="144">
        <v>8.5999999999999993E-2</v>
      </c>
      <c r="Q119" s="143">
        <v>107</v>
      </c>
      <c r="R119" s="145">
        <v>4.7E-2</v>
      </c>
      <c r="S119" s="135">
        <v>599</v>
      </c>
      <c r="T119" s="146">
        <v>7.4999999999999997E-2</v>
      </c>
    </row>
    <row r="120" spans="1:20" ht="48" customHeight="1">
      <c r="A120" s="452"/>
      <c r="B120" s="339" t="s">
        <v>11</v>
      </c>
      <c r="C120" s="294">
        <v>204</v>
      </c>
      <c r="D120" s="295">
        <v>1</v>
      </c>
      <c r="E120" s="296">
        <v>102</v>
      </c>
      <c r="F120" s="297">
        <v>1</v>
      </c>
      <c r="G120" s="273">
        <v>316</v>
      </c>
      <c r="H120" s="137">
        <v>1</v>
      </c>
      <c r="I120" s="138">
        <v>39329</v>
      </c>
      <c r="J120" s="139">
        <v>1</v>
      </c>
      <c r="K120" s="138">
        <v>17745</v>
      </c>
      <c r="L120" s="140">
        <v>1</v>
      </c>
      <c r="M120" s="141">
        <v>58414</v>
      </c>
      <c r="N120" s="142">
        <v>1</v>
      </c>
      <c r="O120" s="143">
        <v>5575</v>
      </c>
      <c r="P120" s="144">
        <v>1</v>
      </c>
      <c r="Q120" s="143">
        <v>2263</v>
      </c>
      <c r="R120" s="145">
        <v>1</v>
      </c>
      <c r="S120" s="135">
        <v>7964</v>
      </c>
      <c r="T120" s="146">
        <v>1</v>
      </c>
    </row>
    <row r="121" spans="1:20" ht="15.75" customHeight="1">
      <c r="A121" s="450" t="s">
        <v>326</v>
      </c>
      <c r="B121" s="260" t="s">
        <v>10</v>
      </c>
      <c r="C121" s="278">
        <v>10</v>
      </c>
      <c r="D121" s="279">
        <v>4.9000000000000002E-2</v>
      </c>
      <c r="E121" s="280">
        <v>17</v>
      </c>
      <c r="F121" s="281">
        <v>0.16700000000000001</v>
      </c>
      <c r="G121" s="263">
        <v>27</v>
      </c>
      <c r="H121" s="102">
        <v>8.5000000000000006E-2</v>
      </c>
      <c r="I121" s="103">
        <v>4346</v>
      </c>
      <c r="J121" s="104">
        <v>0.111</v>
      </c>
      <c r="K121" s="103">
        <v>4350</v>
      </c>
      <c r="L121" s="105">
        <v>0.245</v>
      </c>
      <c r="M121" s="106">
        <v>8866</v>
      </c>
      <c r="N121" s="107">
        <v>0.152</v>
      </c>
      <c r="O121" s="108">
        <v>756</v>
      </c>
      <c r="P121" s="109">
        <v>0.13600000000000001</v>
      </c>
      <c r="Q121" s="108">
        <v>640</v>
      </c>
      <c r="R121" s="110">
        <v>0.28299999999999997</v>
      </c>
      <c r="S121" s="111">
        <v>1419</v>
      </c>
      <c r="T121" s="112">
        <v>0.17799999999999999</v>
      </c>
    </row>
    <row r="122" spans="1:20">
      <c r="A122" s="451"/>
      <c r="B122" s="338" t="s">
        <v>9</v>
      </c>
      <c r="C122" s="282">
        <v>39</v>
      </c>
      <c r="D122" s="283">
        <v>0.191</v>
      </c>
      <c r="E122" s="284">
        <v>40</v>
      </c>
      <c r="F122" s="285">
        <v>0.39200000000000002</v>
      </c>
      <c r="G122" s="271">
        <v>79</v>
      </c>
      <c r="H122" s="117">
        <v>0.25</v>
      </c>
      <c r="I122" s="118">
        <v>9000</v>
      </c>
      <c r="J122" s="119">
        <v>0.22900000000000001</v>
      </c>
      <c r="K122" s="118">
        <v>5379</v>
      </c>
      <c r="L122" s="120">
        <v>0.30299999999999999</v>
      </c>
      <c r="M122" s="121">
        <v>14557</v>
      </c>
      <c r="N122" s="122">
        <v>0.249</v>
      </c>
      <c r="O122" s="123">
        <v>1401</v>
      </c>
      <c r="P122" s="124">
        <v>0.251</v>
      </c>
      <c r="Q122" s="123">
        <v>729</v>
      </c>
      <c r="R122" s="125">
        <v>0.32200000000000001</v>
      </c>
      <c r="S122" s="126">
        <v>2152</v>
      </c>
      <c r="T122" s="127">
        <v>0.27</v>
      </c>
    </row>
    <row r="123" spans="1:20">
      <c r="A123" s="451"/>
      <c r="B123" s="268" t="s">
        <v>8</v>
      </c>
      <c r="C123" s="286">
        <v>36</v>
      </c>
      <c r="D123" s="287">
        <v>0.17599999999999999</v>
      </c>
      <c r="E123" s="288">
        <v>17</v>
      </c>
      <c r="F123" s="289">
        <v>0.16700000000000001</v>
      </c>
      <c r="G123" s="271">
        <v>56</v>
      </c>
      <c r="H123" s="117">
        <v>0.17699999999999999</v>
      </c>
      <c r="I123" s="118">
        <v>7204</v>
      </c>
      <c r="J123" s="119">
        <v>0.183</v>
      </c>
      <c r="K123" s="118">
        <v>2963</v>
      </c>
      <c r="L123" s="120">
        <v>0.16700000000000001</v>
      </c>
      <c r="M123" s="121">
        <v>10367</v>
      </c>
      <c r="N123" s="122">
        <v>0.17799999999999999</v>
      </c>
      <c r="O123" s="123">
        <v>1066</v>
      </c>
      <c r="P123" s="124">
        <v>0.191</v>
      </c>
      <c r="Q123" s="123">
        <v>398</v>
      </c>
      <c r="R123" s="125">
        <v>0.17599999999999999</v>
      </c>
      <c r="S123" s="126">
        <v>1491</v>
      </c>
      <c r="T123" s="127">
        <v>0.187</v>
      </c>
    </row>
    <row r="124" spans="1:20">
      <c r="A124" s="451"/>
      <c r="B124" s="338" t="s">
        <v>7</v>
      </c>
      <c r="C124" s="290">
        <v>80</v>
      </c>
      <c r="D124" s="291">
        <v>0.39200000000000002</v>
      </c>
      <c r="E124" s="292">
        <v>17</v>
      </c>
      <c r="F124" s="293">
        <v>0.16700000000000001</v>
      </c>
      <c r="G124" s="271">
        <v>99</v>
      </c>
      <c r="H124" s="117">
        <v>0.313</v>
      </c>
      <c r="I124" s="118">
        <v>12119</v>
      </c>
      <c r="J124" s="119">
        <v>0.308</v>
      </c>
      <c r="K124" s="118">
        <v>3535</v>
      </c>
      <c r="L124" s="120">
        <v>0.19900000000000001</v>
      </c>
      <c r="M124" s="121">
        <v>16052</v>
      </c>
      <c r="N124" s="122">
        <v>0.27500000000000002</v>
      </c>
      <c r="O124" s="123">
        <v>1562</v>
      </c>
      <c r="P124" s="124">
        <v>0.28000000000000003</v>
      </c>
      <c r="Q124" s="123">
        <v>343</v>
      </c>
      <c r="R124" s="125">
        <v>0.152</v>
      </c>
      <c r="S124" s="126">
        <v>1935</v>
      </c>
      <c r="T124" s="127">
        <v>0.24299999999999999</v>
      </c>
    </row>
    <row r="125" spans="1:20">
      <c r="A125" s="451"/>
      <c r="B125" s="260" t="s">
        <v>6</v>
      </c>
      <c r="C125" s="294">
        <v>39</v>
      </c>
      <c r="D125" s="295">
        <v>0.191</v>
      </c>
      <c r="E125" s="296">
        <v>11</v>
      </c>
      <c r="F125" s="297">
        <v>0.108</v>
      </c>
      <c r="G125" s="273">
        <v>55</v>
      </c>
      <c r="H125" s="137">
        <v>0.17399999999999999</v>
      </c>
      <c r="I125" s="138">
        <v>6646</v>
      </c>
      <c r="J125" s="139">
        <v>0.16900000000000001</v>
      </c>
      <c r="K125" s="138">
        <v>1509</v>
      </c>
      <c r="L125" s="140">
        <v>8.5000000000000006E-2</v>
      </c>
      <c r="M125" s="141">
        <v>8548</v>
      </c>
      <c r="N125" s="142">
        <v>0.14599999999999999</v>
      </c>
      <c r="O125" s="143">
        <v>789</v>
      </c>
      <c r="P125" s="144">
        <v>0.14199999999999999</v>
      </c>
      <c r="Q125" s="143">
        <v>151</v>
      </c>
      <c r="R125" s="145">
        <v>6.7000000000000004E-2</v>
      </c>
      <c r="S125" s="135">
        <v>963</v>
      </c>
      <c r="T125" s="146">
        <v>0.121</v>
      </c>
    </row>
    <row r="126" spans="1:20" ht="64" customHeight="1">
      <c r="A126" s="452"/>
      <c r="B126" s="339" t="s">
        <v>11</v>
      </c>
      <c r="C126" s="298">
        <v>204</v>
      </c>
      <c r="D126" s="299">
        <v>1</v>
      </c>
      <c r="E126" s="300">
        <v>102</v>
      </c>
      <c r="F126" s="301">
        <v>1</v>
      </c>
      <c r="G126" s="276">
        <v>316</v>
      </c>
      <c r="H126" s="151">
        <v>1</v>
      </c>
      <c r="I126" s="152">
        <v>39315</v>
      </c>
      <c r="J126" s="153">
        <v>1</v>
      </c>
      <c r="K126" s="152">
        <v>17736</v>
      </c>
      <c r="L126" s="154">
        <v>1</v>
      </c>
      <c r="M126" s="155">
        <v>58390</v>
      </c>
      <c r="N126" s="156">
        <v>1</v>
      </c>
      <c r="O126" s="157">
        <v>5574</v>
      </c>
      <c r="P126" s="158">
        <v>1</v>
      </c>
      <c r="Q126" s="157">
        <v>2261</v>
      </c>
      <c r="R126" s="159">
        <v>1</v>
      </c>
      <c r="S126" s="149">
        <v>7960</v>
      </c>
      <c r="T126" s="160">
        <v>1</v>
      </c>
    </row>
    <row r="127" spans="1:20" ht="15.75" customHeight="1">
      <c r="A127" s="450" t="s">
        <v>327</v>
      </c>
      <c r="B127" s="260" t="s">
        <v>10</v>
      </c>
      <c r="C127" s="278">
        <v>17</v>
      </c>
      <c r="D127" s="279">
        <v>8.3000000000000004E-2</v>
      </c>
      <c r="E127" s="280">
        <v>26</v>
      </c>
      <c r="F127" s="281">
        <v>0.255</v>
      </c>
      <c r="G127" s="263">
        <v>43</v>
      </c>
      <c r="H127" s="102">
        <v>0.13600000000000001</v>
      </c>
      <c r="I127" s="103">
        <v>6234</v>
      </c>
      <c r="J127" s="104">
        <v>0.159</v>
      </c>
      <c r="K127" s="103">
        <v>5168</v>
      </c>
      <c r="L127" s="105">
        <v>0.29099999999999998</v>
      </c>
      <c r="M127" s="106">
        <v>11597</v>
      </c>
      <c r="N127" s="107">
        <v>0.19900000000000001</v>
      </c>
      <c r="O127" s="108">
        <v>812</v>
      </c>
      <c r="P127" s="109">
        <v>0.14599999999999999</v>
      </c>
      <c r="Q127" s="108">
        <v>682</v>
      </c>
      <c r="R127" s="110">
        <v>0.30099999999999999</v>
      </c>
      <c r="S127" s="111">
        <v>1511</v>
      </c>
      <c r="T127" s="112">
        <v>0.19</v>
      </c>
    </row>
    <row r="128" spans="1:20">
      <c r="A128" s="451"/>
      <c r="B128" s="338" t="s">
        <v>9</v>
      </c>
      <c r="C128" s="282">
        <v>78</v>
      </c>
      <c r="D128" s="283">
        <v>0.38200000000000001</v>
      </c>
      <c r="E128" s="284">
        <v>48</v>
      </c>
      <c r="F128" s="285">
        <v>0.47099999999999997</v>
      </c>
      <c r="G128" s="271">
        <v>130</v>
      </c>
      <c r="H128" s="117">
        <v>0.41099999999999998</v>
      </c>
      <c r="I128" s="118">
        <v>15969</v>
      </c>
      <c r="J128" s="119">
        <v>0.40600000000000003</v>
      </c>
      <c r="K128" s="118">
        <v>7283</v>
      </c>
      <c r="L128" s="120">
        <v>0.41099999999999998</v>
      </c>
      <c r="M128" s="121">
        <v>23658</v>
      </c>
      <c r="N128" s="122">
        <v>0.40500000000000003</v>
      </c>
      <c r="O128" s="123">
        <v>2125</v>
      </c>
      <c r="P128" s="124">
        <v>0.38200000000000001</v>
      </c>
      <c r="Q128" s="123">
        <v>877</v>
      </c>
      <c r="R128" s="125">
        <v>0.38800000000000001</v>
      </c>
      <c r="S128" s="126">
        <v>3039</v>
      </c>
      <c r="T128" s="127">
        <v>0.38200000000000001</v>
      </c>
    </row>
    <row r="129" spans="1:30">
      <c r="A129" s="451"/>
      <c r="B129" s="268" t="s">
        <v>8</v>
      </c>
      <c r="C129" s="286">
        <v>64</v>
      </c>
      <c r="D129" s="287">
        <v>0.314</v>
      </c>
      <c r="E129" s="288">
        <v>17</v>
      </c>
      <c r="F129" s="289">
        <v>0.16700000000000001</v>
      </c>
      <c r="G129" s="271">
        <v>83</v>
      </c>
      <c r="H129" s="117">
        <v>0.26300000000000001</v>
      </c>
      <c r="I129" s="118">
        <v>11032</v>
      </c>
      <c r="J129" s="119">
        <v>0.28100000000000003</v>
      </c>
      <c r="K129" s="118">
        <v>3659</v>
      </c>
      <c r="L129" s="120">
        <v>0.20599999999999999</v>
      </c>
      <c r="M129" s="121">
        <v>15129</v>
      </c>
      <c r="N129" s="122">
        <v>0.25900000000000001</v>
      </c>
      <c r="O129" s="123">
        <v>1594</v>
      </c>
      <c r="P129" s="124">
        <v>0.28599999999999998</v>
      </c>
      <c r="Q129" s="123">
        <v>479</v>
      </c>
      <c r="R129" s="125">
        <v>0.21199999999999999</v>
      </c>
      <c r="S129" s="126">
        <v>2111</v>
      </c>
      <c r="T129" s="127">
        <v>0.26500000000000001</v>
      </c>
    </row>
    <row r="130" spans="1:30">
      <c r="A130" s="451"/>
      <c r="B130" s="338" t="s">
        <v>7</v>
      </c>
      <c r="C130" s="290">
        <v>41</v>
      </c>
      <c r="D130" s="291">
        <v>0.20100000000000001</v>
      </c>
      <c r="E130" s="292">
        <v>7</v>
      </c>
      <c r="F130" s="293">
        <v>6.9000000000000006E-2</v>
      </c>
      <c r="G130" s="271">
        <v>50</v>
      </c>
      <c r="H130" s="117">
        <v>0.158</v>
      </c>
      <c r="I130" s="118">
        <v>4861</v>
      </c>
      <c r="J130" s="119">
        <v>0.124</v>
      </c>
      <c r="K130" s="118">
        <v>1273</v>
      </c>
      <c r="L130" s="120">
        <v>7.1999999999999995E-2</v>
      </c>
      <c r="M130" s="121">
        <v>6362</v>
      </c>
      <c r="N130" s="122">
        <v>0.109</v>
      </c>
      <c r="O130" s="123">
        <v>829</v>
      </c>
      <c r="P130" s="124">
        <v>0.14899999999999999</v>
      </c>
      <c r="Q130" s="123">
        <v>169</v>
      </c>
      <c r="R130" s="125">
        <v>7.4999999999999997E-2</v>
      </c>
      <c r="S130" s="126">
        <v>1019</v>
      </c>
      <c r="T130" s="127">
        <v>0.128</v>
      </c>
    </row>
    <row r="131" spans="1:30">
      <c r="A131" s="451"/>
      <c r="B131" s="260" t="s">
        <v>6</v>
      </c>
      <c r="C131" s="294">
        <v>4</v>
      </c>
      <c r="D131" s="295">
        <v>0.02</v>
      </c>
      <c r="E131" s="296">
        <v>4</v>
      </c>
      <c r="F131" s="297">
        <v>3.9E-2</v>
      </c>
      <c r="G131" s="273">
        <v>10</v>
      </c>
      <c r="H131" s="137">
        <v>3.2000000000000001E-2</v>
      </c>
      <c r="I131" s="138">
        <v>1219</v>
      </c>
      <c r="J131" s="139">
        <v>3.1E-2</v>
      </c>
      <c r="K131" s="138">
        <v>354</v>
      </c>
      <c r="L131" s="140">
        <v>0.02</v>
      </c>
      <c r="M131" s="141">
        <v>1648</v>
      </c>
      <c r="N131" s="142">
        <v>2.8000000000000001E-2</v>
      </c>
      <c r="O131" s="143">
        <v>209</v>
      </c>
      <c r="P131" s="144">
        <v>3.7999999999999999E-2</v>
      </c>
      <c r="Q131" s="143">
        <v>56</v>
      </c>
      <c r="R131" s="145">
        <v>2.5000000000000001E-2</v>
      </c>
      <c r="S131" s="135">
        <v>277</v>
      </c>
      <c r="T131" s="146">
        <v>3.5000000000000003E-2</v>
      </c>
    </row>
    <row r="132" spans="1:30">
      <c r="A132" s="452"/>
      <c r="B132" s="339" t="s">
        <v>11</v>
      </c>
      <c r="C132" s="298">
        <v>204</v>
      </c>
      <c r="D132" s="299">
        <v>1</v>
      </c>
      <c r="E132" s="300">
        <v>102</v>
      </c>
      <c r="F132" s="301">
        <v>1</v>
      </c>
      <c r="G132" s="276">
        <v>316</v>
      </c>
      <c r="H132" s="151">
        <v>1</v>
      </c>
      <c r="I132" s="152">
        <v>39315</v>
      </c>
      <c r="J132" s="153">
        <v>1</v>
      </c>
      <c r="K132" s="152">
        <v>17737</v>
      </c>
      <c r="L132" s="154">
        <v>1</v>
      </c>
      <c r="M132" s="155">
        <v>58394</v>
      </c>
      <c r="N132" s="156">
        <v>1</v>
      </c>
      <c r="O132" s="157">
        <v>5569</v>
      </c>
      <c r="P132" s="158">
        <v>1</v>
      </c>
      <c r="Q132" s="157">
        <v>2263</v>
      </c>
      <c r="R132" s="159">
        <v>1</v>
      </c>
      <c r="S132" s="149">
        <v>7957</v>
      </c>
      <c r="T132" s="160">
        <v>1</v>
      </c>
    </row>
    <row r="133" spans="1:30" ht="32" customHeight="1">
      <c r="A133" s="34" t="s">
        <v>328</v>
      </c>
      <c r="B133" s="50"/>
      <c r="C133" s="161"/>
      <c r="D133" s="162"/>
      <c r="E133" s="161"/>
      <c r="F133" s="162"/>
      <c r="G133" s="161"/>
      <c r="H133" s="162"/>
      <c r="I133" s="161"/>
      <c r="J133" s="162"/>
      <c r="K133" s="161"/>
      <c r="L133" s="162"/>
      <c r="M133" s="161"/>
      <c r="N133" s="162"/>
      <c r="O133" s="161"/>
      <c r="P133" s="162"/>
      <c r="Q133" s="161"/>
      <c r="R133" s="162"/>
      <c r="S133" s="161"/>
      <c r="T133" s="163"/>
    </row>
    <row r="134" spans="1:30">
      <c r="A134" s="450" t="s">
        <v>20</v>
      </c>
      <c r="B134" s="260" t="s">
        <v>10</v>
      </c>
      <c r="C134" s="261">
        <v>43</v>
      </c>
      <c r="D134" s="98">
        <v>0.21099999999999999</v>
      </c>
      <c r="E134" s="262">
        <v>37</v>
      </c>
      <c r="F134" s="100">
        <v>0.36299999999999999</v>
      </c>
      <c r="G134" s="263">
        <v>80</v>
      </c>
      <c r="H134" s="102">
        <v>0.253</v>
      </c>
      <c r="I134" s="103">
        <v>11221</v>
      </c>
      <c r="J134" s="104">
        <v>0.28499999999999998</v>
      </c>
      <c r="K134" s="103">
        <v>7932</v>
      </c>
      <c r="L134" s="105">
        <v>0.44700000000000001</v>
      </c>
      <c r="M134" s="106">
        <v>19424</v>
      </c>
      <c r="N134" s="107">
        <v>0.33300000000000002</v>
      </c>
      <c r="O134" s="108">
        <v>1611</v>
      </c>
      <c r="P134" s="109">
        <v>0.28899999999999998</v>
      </c>
      <c r="Q134" s="108">
        <v>1026</v>
      </c>
      <c r="R134" s="110">
        <v>0.45300000000000001</v>
      </c>
      <c r="S134" s="111">
        <v>2676</v>
      </c>
      <c r="T134" s="112">
        <v>0.33600000000000002</v>
      </c>
    </row>
    <row r="135" spans="1:30">
      <c r="A135" s="451"/>
      <c r="B135" s="264" t="s">
        <v>9</v>
      </c>
      <c r="C135" s="265">
        <v>92</v>
      </c>
      <c r="D135" s="114">
        <v>0.45100000000000001</v>
      </c>
      <c r="E135" s="266">
        <v>44</v>
      </c>
      <c r="F135" s="116">
        <v>0.43099999999999999</v>
      </c>
      <c r="G135" s="271">
        <v>139</v>
      </c>
      <c r="H135" s="117">
        <v>0.44</v>
      </c>
      <c r="I135" s="118">
        <v>17760</v>
      </c>
      <c r="J135" s="119">
        <v>0.45200000000000001</v>
      </c>
      <c r="K135" s="118">
        <v>7089</v>
      </c>
      <c r="L135" s="120">
        <v>0.4</v>
      </c>
      <c r="M135" s="121">
        <v>25352</v>
      </c>
      <c r="N135" s="122">
        <v>0.434</v>
      </c>
      <c r="O135" s="123">
        <v>2470</v>
      </c>
      <c r="P135" s="124">
        <v>0.44400000000000001</v>
      </c>
      <c r="Q135" s="123">
        <v>872</v>
      </c>
      <c r="R135" s="125">
        <v>0.38500000000000001</v>
      </c>
      <c r="S135" s="126">
        <v>3382</v>
      </c>
      <c r="T135" s="127">
        <v>0.42499999999999999</v>
      </c>
    </row>
    <row r="136" spans="1:30">
      <c r="A136" s="451"/>
      <c r="B136" s="268" t="s">
        <v>8</v>
      </c>
      <c r="C136" s="269">
        <v>48</v>
      </c>
      <c r="D136" s="128">
        <v>0.23499999999999999</v>
      </c>
      <c r="E136" s="270">
        <v>14</v>
      </c>
      <c r="F136" s="129">
        <v>0.13700000000000001</v>
      </c>
      <c r="G136" s="271">
        <v>66</v>
      </c>
      <c r="H136" s="117">
        <v>0.20899999999999999</v>
      </c>
      <c r="I136" s="118">
        <v>6123</v>
      </c>
      <c r="J136" s="119">
        <v>0.156</v>
      </c>
      <c r="K136" s="118">
        <v>1761</v>
      </c>
      <c r="L136" s="120">
        <v>9.9000000000000005E-2</v>
      </c>
      <c r="M136" s="121">
        <v>8210</v>
      </c>
      <c r="N136" s="122">
        <v>0.14099999999999999</v>
      </c>
      <c r="O136" s="123">
        <v>917</v>
      </c>
      <c r="P136" s="124">
        <v>0.16500000000000001</v>
      </c>
      <c r="Q136" s="123">
        <v>259</v>
      </c>
      <c r="R136" s="125">
        <v>0.114</v>
      </c>
      <c r="S136" s="126">
        <v>1204</v>
      </c>
      <c r="T136" s="127">
        <v>0.151</v>
      </c>
    </row>
    <row r="137" spans="1:30">
      <c r="A137" s="451"/>
      <c r="B137" s="264" t="s">
        <v>7</v>
      </c>
      <c r="C137" s="271">
        <v>17</v>
      </c>
      <c r="D137" s="131">
        <v>8.3000000000000004E-2</v>
      </c>
      <c r="E137" s="272">
        <v>4</v>
      </c>
      <c r="F137" s="132">
        <v>3.9E-2</v>
      </c>
      <c r="G137" s="271">
        <v>21</v>
      </c>
      <c r="H137" s="117">
        <v>6.6000000000000003E-2</v>
      </c>
      <c r="I137" s="118">
        <v>3140</v>
      </c>
      <c r="J137" s="119">
        <v>0.08</v>
      </c>
      <c r="K137" s="118">
        <v>690</v>
      </c>
      <c r="L137" s="120">
        <v>3.9E-2</v>
      </c>
      <c r="M137" s="121">
        <v>3973</v>
      </c>
      <c r="N137" s="122">
        <v>6.8000000000000005E-2</v>
      </c>
      <c r="O137" s="123">
        <v>421</v>
      </c>
      <c r="P137" s="124">
        <v>7.5999999999999998E-2</v>
      </c>
      <c r="Q137" s="123">
        <v>63</v>
      </c>
      <c r="R137" s="125">
        <v>2.8000000000000001E-2</v>
      </c>
      <c r="S137" s="126">
        <v>496</v>
      </c>
      <c r="T137" s="127">
        <v>6.2E-2</v>
      </c>
    </row>
    <row r="138" spans="1:30">
      <c r="A138" s="451"/>
      <c r="B138" s="260" t="s">
        <v>6</v>
      </c>
      <c r="C138" s="273">
        <v>4</v>
      </c>
      <c r="D138" s="134">
        <v>0.02</v>
      </c>
      <c r="E138" s="274">
        <v>3</v>
      </c>
      <c r="F138" s="136">
        <v>2.9000000000000001E-2</v>
      </c>
      <c r="G138" s="273">
        <v>10</v>
      </c>
      <c r="H138" s="137">
        <v>3.2000000000000001E-2</v>
      </c>
      <c r="I138" s="138">
        <v>1070</v>
      </c>
      <c r="J138" s="139">
        <v>2.7E-2</v>
      </c>
      <c r="K138" s="138">
        <v>266</v>
      </c>
      <c r="L138" s="140">
        <v>1.4999999999999999E-2</v>
      </c>
      <c r="M138" s="141">
        <v>1426</v>
      </c>
      <c r="N138" s="142">
        <v>2.4E-2</v>
      </c>
      <c r="O138" s="143">
        <v>150</v>
      </c>
      <c r="P138" s="144">
        <v>2.7E-2</v>
      </c>
      <c r="Q138" s="143">
        <v>45</v>
      </c>
      <c r="R138" s="145">
        <v>0.02</v>
      </c>
      <c r="S138" s="135">
        <v>202</v>
      </c>
      <c r="T138" s="146">
        <v>2.5000000000000001E-2</v>
      </c>
    </row>
    <row r="139" spans="1:30">
      <c r="A139" s="451"/>
      <c r="B139" s="275" t="s">
        <v>11</v>
      </c>
      <c r="C139" s="273">
        <v>204</v>
      </c>
      <c r="D139" s="134">
        <v>1</v>
      </c>
      <c r="E139" s="274">
        <v>102</v>
      </c>
      <c r="F139" s="136">
        <v>1</v>
      </c>
      <c r="G139" s="273">
        <v>316</v>
      </c>
      <c r="H139" s="137">
        <v>1</v>
      </c>
      <c r="I139" s="138">
        <v>39314</v>
      </c>
      <c r="J139" s="139">
        <v>1</v>
      </c>
      <c r="K139" s="138">
        <v>17738</v>
      </c>
      <c r="L139" s="140">
        <v>1</v>
      </c>
      <c r="M139" s="141">
        <v>58385</v>
      </c>
      <c r="N139" s="142">
        <v>1</v>
      </c>
      <c r="O139" s="143">
        <v>5569</v>
      </c>
      <c r="P139" s="144">
        <v>1</v>
      </c>
      <c r="Q139" s="143">
        <v>2265</v>
      </c>
      <c r="R139" s="145">
        <v>1</v>
      </c>
      <c r="S139" s="135">
        <v>7960</v>
      </c>
      <c r="T139" s="146">
        <v>1</v>
      </c>
    </row>
    <row r="140" spans="1:30">
      <c r="A140" s="450" t="s">
        <v>21</v>
      </c>
      <c r="B140" s="260" t="s">
        <v>10</v>
      </c>
      <c r="C140" s="261">
        <v>35</v>
      </c>
      <c r="D140" s="98">
        <v>0.17199999999999999</v>
      </c>
      <c r="E140" s="262">
        <v>30</v>
      </c>
      <c r="F140" s="100">
        <v>0.29399999999999998</v>
      </c>
      <c r="G140" s="263">
        <v>65</v>
      </c>
      <c r="H140" s="102">
        <v>0.20599999999999999</v>
      </c>
      <c r="I140" s="103">
        <v>9807</v>
      </c>
      <c r="J140" s="104">
        <v>0.25</v>
      </c>
      <c r="K140" s="103">
        <v>6842</v>
      </c>
      <c r="L140" s="105">
        <v>0.38600000000000001</v>
      </c>
      <c r="M140" s="106">
        <v>16868</v>
      </c>
      <c r="N140" s="107">
        <v>0.28899999999999998</v>
      </c>
      <c r="O140" s="108">
        <v>1437</v>
      </c>
      <c r="P140" s="109">
        <v>0.25800000000000001</v>
      </c>
      <c r="Q140" s="108">
        <v>898</v>
      </c>
      <c r="R140" s="110">
        <v>0.39700000000000002</v>
      </c>
      <c r="S140" s="111">
        <v>2366</v>
      </c>
      <c r="T140" s="112">
        <v>0.29699999999999999</v>
      </c>
      <c r="U140" s="61"/>
      <c r="V140"/>
      <c r="W140"/>
      <c r="X140"/>
      <c r="Y140"/>
      <c r="Z140"/>
      <c r="AA140"/>
      <c r="AB140"/>
      <c r="AC140"/>
      <c r="AD140"/>
    </row>
    <row r="141" spans="1:30">
      <c r="A141" s="451"/>
      <c r="B141" s="264" t="s">
        <v>9</v>
      </c>
      <c r="C141" s="265">
        <v>76</v>
      </c>
      <c r="D141" s="114">
        <v>0.373</v>
      </c>
      <c r="E141" s="266">
        <v>40</v>
      </c>
      <c r="F141" s="116">
        <v>0.39200000000000002</v>
      </c>
      <c r="G141" s="271">
        <v>120</v>
      </c>
      <c r="H141" s="117">
        <v>0.38</v>
      </c>
      <c r="I141" s="118">
        <v>16642</v>
      </c>
      <c r="J141" s="119">
        <v>0.42399999999999999</v>
      </c>
      <c r="K141" s="118">
        <v>7328</v>
      </c>
      <c r="L141" s="120">
        <v>0.41299999999999998</v>
      </c>
      <c r="M141" s="121">
        <v>24409</v>
      </c>
      <c r="N141" s="122">
        <v>0.41799999999999998</v>
      </c>
      <c r="O141" s="123">
        <v>2429</v>
      </c>
      <c r="P141" s="124">
        <v>0.436</v>
      </c>
      <c r="Q141" s="123">
        <v>942</v>
      </c>
      <c r="R141" s="125">
        <v>0.41699999999999998</v>
      </c>
      <c r="S141" s="126">
        <v>3415</v>
      </c>
      <c r="T141" s="127">
        <v>0.42899999999999999</v>
      </c>
      <c r="U141" s="61"/>
      <c r="V141"/>
      <c r="W141"/>
      <c r="X141"/>
      <c r="Y141"/>
      <c r="Z141"/>
      <c r="AA141"/>
      <c r="AB141"/>
      <c r="AC141"/>
      <c r="AD141"/>
    </row>
    <row r="142" spans="1:30">
      <c r="A142" s="451"/>
      <c r="B142" s="268" t="s">
        <v>8</v>
      </c>
      <c r="C142" s="269">
        <v>58</v>
      </c>
      <c r="D142" s="128">
        <v>0.28399999999999997</v>
      </c>
      <c r="E142" s="270">
        <v>23</v>
      </c>
      <c r="F142" s="129">
        <v>0.22500000000000001</v>
      </c>
      <c r="G142" s="271">
        <v>83</v>
      </c>
      <c r="H142" s="117">
        <v>0.26300000000000001</v>
      </c>
      <c r="I142" s="118">
        <v>7788</v>
      </c>
      <c r="J142" s="119">
        <v>0.19800000000000001</v>
      </c>
      <c r="K142" s="118">
        <v>2406</v>
      </c>
      <c r="L142" s="120">
        <v>0.13600000000000001</v>
      </c>
      <c r="M142" s="121">
        <v>10538</v>
      </c>
      <c r="N142" s="122">
        <v>0.18099999999999999</v>
      </c>
      <c r="O142" s="123">
        <v>1092</v>
      </c>
      <c r="P142" s="124">
        <v>0.19600000000000001</v>
      </c>
      <c r="Q142" s="123">
        <v>302</v>
      </c>
      <c r="R142" s="125">
        <v>0.13400000000000001</v>
      </c>
      <c r="S142" s="126">
        <v>1429</v>
      </c>
      <c r="T142" s="127">
        <v>0.18</v>
      </c>
      <c r="U142" s="61"/>
      <c r="V142"/>
      <c r="W142"/>
      <c r="X142"/>
      <c r="Y142"/>
      <c r="Z142"/>
      <c r="AA142"/>
      <c r="AB142"/>
      <c r="AC142"/>
      <c r="AD142"/>
    </row>
    <row r="143" spans="1:30">
      <c r="A143" s="451"/>
      <c r="B143" s="264" t="s">
        <v>7</v>
      </c>
      <c r="C143" s="271">
        <v>31</v>
      </c>
      <c r="D143" s="131">
        <v>0.152</v>
      </c>
      <c r="E143" s="272">
        <v>6</v>
      </c>
      <c r="F143" s="132">
        <v>5.8999999999999997E-2</v>
      </c>
      <c r="G143" s="271">
        <v>38</v>
      </c>
      <c r="H143" s="117">
        <v>0.12</v>
      </c>
      <c r="I143" s="118">
        <v>3706</v>
      </c>
      <c r="J143" s="119">
        <v>9.4E-2</v>
      </c>
      <c r="K143" s="118">
        <v>808</v>
      </c>
      <c r="L143" s="120">
        <v>4.5999999999999999E-2</v>
      </c>
      <c r="M143" s="121">
        <v>4714</v>
      </c>
      <c r="N143" s="122">
        <v>8.1000000000000003E-2</v>
      </c>
      <c r="O143" s="123">
        <v>451</v>
      </c>
      <c r="P143" s="124">
        <v>8.1000000000000003E-2</v>
      </c>
      <c r="Q143" s="123">
        <v>71</v>
      </c>
      <c r="R143" s="125">
        <v>3.1E-2</v>
      </c>
      <c r="S143" s="126">
        <v>531</v>
      </c>
      <c r="T143" s="127">
        <v>6.7000000000000004E-2</v>
      </c>
      <c r="U143" s="61"/>
      <c r="V143"/>
      <c r="W143"/>
      <c r="X143"/>
      <c r="Y143"/>
      <c r="Z143"/>
      <c r="AA143"/>
      <c r="AB143"/>
      <c r="AC143"/>
      <c r="AD143"/>
    </row>
    <row r="144" spans="1:30">
      <c r="A144" s="451"/>
      <c r="B144" s="260" t="s">
        <v>6</v>
      </c>
      <c r="C144" s="273">
        <v>4</v>
      </c>
      <c r="D144" s="134">
        <v>0.02</v>
      </c>
      <c r="E144" s="274">
        <v>3</v>
      </c>
      <c r="F144" s="136">
        <v>2.9000000000000001E-2</v>
      </c>
      <c r="G144" s="273">
        <v>10</v>
      </c>
      <c r="H144" s="137">
        <v>3.2000000000000001E-2</v>
      </c>
      <c r="I144" s="138">
        <v>1342</v>
      </c>
      <c r="J144" s="139">
        <v>3.4000000000000002E-2</v>
      </c>
      <c r="K144" s="138">
        <v>345</v>
      </c>
      <c r="L144" s="140">
        <v>1.9E-2</v>
      </c>
      <c r="M144" s="141">
        <v>1815</v>
      </c>
      <c r="N144" s="142">
        <v>3.1E-2</v>
      </c>
      <c r="O144" s="143">
        <v>158</v>
      </c>
      <c r="P144" s="144">
        <v>2.8000000000000001E-2</v>
      </c>
      <c r="Q144" s="143">
        <v>48</v>
      </c>
      <c r="R144" s="145">
        <v>2.1000000000000001E-2</v>
      </c>
      <c r="S144" s="135">
        <v>213</v>
      </c>
      <c r="T144" s="146">
        <v>2.7E-2</v>
      </c>
      <c r="U144" s="61"/>
      <c r="V144"/>
      <c r="W144"/>
      <c r="X144"/>
      <c r="Y144"/>
      <c r="Z144"/>
      <c r="AA144"/>
      <c r="AB144"/>
      <c r="AC144"/>
      <c r="AD144"/>
    </row>
    <row r="145" spans="1:30">
      <c r="A145" s="451"/>
      <c r="B145" s="275" t="s">
        <v>11</v>
      </c>
      <c r="C145" s="273">
        <v>204</v>
      </c>
      <c r="D145" s="134">
        <v>1</v>
      </c>
      <c r="E145" s="274">
        <v>102</v>
      </c>
      <c r="F145" s="136">
        <v>1</v>
      </c>
      <c r="G145" s="273">
        <v>316</v>
      </c>
      <c r="H145" s="137">
        <v>1</v>
      </c>
      <c r="I145" s="138">
        <v>39285</v>
      </c>
      <c r="J145" s="139">
        <v>1</v>
      </c>
      <c r="K145" s="138">
        <v>17729</v>
      </c>
      <c r="L145" s="140">
        <v>1</v>
      </c>
      <c r="M145" s="141">
        <v>58344</v>
      </c>
      <c r="N145" s="142">
        <v>1</v>
      </c>
      <c r="O145" s="143">
        <v>5567</v>
      </c>
      <c r="P145" s="144">
        <v>1</v>
      </c>
      <c r="Q145" s="143">
        <v>2261</v>
      </c>
      <c r="R145" s="145">
        <v>1</v>
      </c>
      <c r="S145" s="135">
        <v>7954</v>
      </c>
      <c r="T145" s="146">
        <v>1</v>
      </c>
      <c r="U145" s="61"/>
      <c r="V145"/>
      <c r="W145"/>
      <c r="X145"/>
      <c r="Y145"/>
      <c r="Z145"/>
      <c r="AA145"/>
      <c r="AB145"/>
      <c r="AC145"/>
      <c r="AD145"/>
    </row>
    <row r="146" spans="1:30">
      <c r="A146" s="450" t="s">
        <v>22</v>
      </c>
      <c r="B146" s="260" t="s">
        <v>10</v>
      </c>
      <c r="C146" s="261">
        <v>28</v>
      </c>
      <c r="D146" s="98">
        <v>0.13700000000000001</v>
      </c>
      <c r="E146" s="262">
        <v>25</v>
      </c>
      <c r="F146" s="100">
        <v>0.248</v>
      </c>
      <c r="G146" s="263">
        <v>53</v>
      </c>
      <c r="H146" s="102">
        <v>0.16800000000000001</v>
      </c>
      <c r="I146" s="103">
        <v>8453</v>
      </c>
      <c r="J146" s="104">
        <v>0.215</v>
      </c>
      <c r="K146" s="103">
        <v>5555</v>
      </c>
      <c r="L146" s="105">
        <v>0.314</v>
      </c>
      <c r="M146" s="106">
        <v>14167</v>
      </c>
      <c r="N146" s="107">
        <v>0.24299999999999999</v>
      </c>
      <c r="O146" s="108">
        <v>1326</v>
      </c>
      <c r="P146" s="109">
        <v>0.23799999999999999</v>
      </c>
      <c r="Q146" s="108">
        <v>781</v>
      </c>
      <c r="R146" s="110">
        <v>0.34599999999999997</v>
      </c>
      <c r="S146" s="111">
        <v>2131</v>
      </c>
      <c r="T146" s="112">
        <v>0.26800000000000002</v>
      </c>
    </row>
    <row r="147" spans="1:30">
      <c r="A147" s="451"/>
      <c r="B147" s="264" t="s">
        <v>9</v>
      </c>
      <c r="C147" s="265">
        <v>73</v>
      </c>
      <c r="D147" s="114">
        <v>0.35799999999999998</v>
      </c>
      <c r="E147" s="266">
        <v>35</v>
      </c>
      <c r="F147" s="116">
        <v>0.34699999999999998</v>
      </c>
      <c r="G147" s="271">
        <v>112</v>
      </c>
      <c r="H147" s="117">
        <v>0.35599999999999998</v>
      </c>
      <c r="I147" s="118">
        <v>15644</v>
      </c>
      <c r="J147" s="119">
        <v>0.39800000000000002</v>
      </c>
      <c r="K147" s="118">
        <v>6932</v>
      </c>
      <c r="L147" s="120">
        <v>0.39200000000000002</v>
      </c>
      <c r="M147" s="121">
        <v>22983</v>
      </c>
      <c r="N147" s="122">
        <v>0.39400000000000002</v>
      </c>
      <c r="O147" s="123">
        <v>2285</v>
      </c>
      <c r="P147" s="124">
        <v>0.41099999999999998</v>
      </c>
      <c r="Q147" s="123">
        <v>878</v>
      </c>
      <c r="R147" s="125">
        <v>0.38800000000000001</v>
      </c>
      <c r="S147" s="126">
        <v>3202</v>
      </c>
      <c r="T147" s="127">
        <v>0.40300000000000002</v>
      </c>
    </row>
    <row r="148" spans="1:30">
      <c r="A148" s="451"/>
      <c r="B148" s="268" t="s">
        <v>8</v>
      </c>
      <c r="C148" s="269">
        <v>66</v>
      </c>
      <c r="D148" s="128">
        <v>0.32400000000000001</v>
      </c>
      <c r="E148" s="270">
        <v>28</v>
      </c>
      <c r="F148" s="129">
        <v>0.27700000000000002</v>
      </c>
      <c r="G148" s="271">
        <v>96</v>
      </c>
      <c r="H148" s="117">
        <v>0.30499999999999999</v>
      </c>
      <c r="I148" s="118">
        <v>9064</v>
      </c>
      <c r="J148" s="119">
        <v>0.23100000000000001</v>
      </c>
      <c r="K148" s="118">
        <v>3227</v>
      </c>
      <c r="L148" s="120">
        <v>0.182</v>
      </c>
      <c r="M148" s="121">
        <v>12662</v>
      </c>
      <c r="N148" s="122">
        <v>0.217</v>
      </c>
      <c r="O148" s="123">
        <v>1219</v>
      </c>
      <c r="P148" s="124">
        <v>0.219</v>
      </c>
      <c r="Q148" s="123">
        <v>387</v>
      </c>
      <c r="R148" s="125">
        <v>0.17100000000000001</v>
      </c>
      <c r="S148" s="126">
        <v>1645</v>
      </c>
      <c r="T148" s="127">
        <v>0.20699999999999999</v>
      </c>
    </row>
    <row r="149" spans="1:30">
      <c r="A149" s="451"/>
      <c r="B149" s="264" t="s">
        <v>7</v>
      </c>
      <c r="C149" s="271">
        <v>29</v>
      </c>
      <c r="D149" s="131">
        <v>0.14199999999999999</v>
      </c>
      <c r="E149" s="272">
        <v>9</v>
      </c>
      <c r="F149" s="132">
        <v>8.8999999999999996E-2</v>
      </c>
      <c r="G149" s="271">
        <v>39</v>
      </c>
      <c r="H149" s="117">
        <v>0.124</v>
      </c>
      <c r="I149" s="118">
        <v>4458</v>
      </c>
      <c r="J149" s="119">
        <v>0.114</v>
      </c>
      <c r="K149" s="118">
        <v>1350</v>
      </c>
      <c r="L149" s="120">
        <v>7.5999999999999998E-2</v>
      </c>
      <c r="M149" s="121">
        <v>6051</v>
      </c>
      <c r="N149" s="122">
        <v>0.104</v>
      </c>
      <c r="O149" s="123">
        <v>528</v>
      </c>
      <c r="P149" s="124">
        <v>9.5000000000000001E-2</v>
      </c>
      <c r="Q149" s="123">
        <v>135</v>
      </c>
      <c r="R149" s="125">
        <v>0.06</v>
      </c>
      <c r="S149" s="126">
        <v>680</v>
      </c>
      <c r="T149" s="127">
        <v>8.5999999999999993E-2</v>
      </c>
    </row>
    <row r="150" spans="1:30">
      <c r="A150" s="451"/>
      <c r="B150" s="260" t="s">
        <v>6</v>
      </c>
      <c r="C150" s="273">
        <v>8</v>
      </c>
      <c r="D150" s="134">
        <v>3.9E-2</v>
      </c>
      <c r="E150" s="274">
        <v>4</v>
      </c>
      <c r="F150" s="136">
        <v>0.04</v>
      </c>
      <c r="G150" s="273">
        <v>15</v>
      </c>
      <c r="H150" s="137">
        <v>4.8000000000000001E-2</v>
      </c>
      <c r="I150" s="138">
        <v>1645</v>
      </c>
      <c r="J150" s="139">
        <v>4.2000000000000003E-2</v>
      </c>
      <c r="K150" s="138">
        <v>640</v>
      </c>
      <c r="L150" s="140">
        <v>3.5999999999999997E-2</v>
      </c>
      <c r="M150" s="141">
        <v>2432</v>
      </c>
      <c r="N150" s="142">
        <v>4.2000000000000003E-2</v>
      </c>
      <c r="O150" s="143">
        <v>203</v>
      </c>
      <c r="P150" s="144">
        <v>3.6999999999999998E-2</v>
      </c>
      <c r="Q150" s="143">
        <v>79</v>
      </c>
      <c r="R150" s="145">
        <v>3.5000000000000003E-2</v>
      </c>
      <c r="S150" s="135">
        <v>290</v>
      </c>
      <c r="T150" s="146">
        <v>3.5999999999999997E-2</v>
      </c>
    </row>
    <row r="151" spans="1:30">
      <c r="A151" s="452"/>
      <c r="B151" s="275" t="s">
        <v>11</v>
      </c>
      <c r="C151" s="276">
        <v>204</v>
      </c>
      <c r="D151" s="148">
        <v>1</v>
      </c>
      <c r="E151" s="277">
        <v>101</v>
      </c>
      <c r="F151" s="150">
        <v>1</v>
      </c>
      <c r="G151" s="276">
        <v>315</v>
      </c>
      <c r="H151" s="151">
        <v>1</v>
      </c>
      <c r="I151" s="152">
        <v>39264</v>
      </c>
      <c r="J151" s="153">
        <v>1</v>
      </c>
      <c r="K151" s="152">
        <v>17704</v>
      </c>
      <c r="L151" s="154">
        <v>1</v>
      </c>
      <c r="M151" s="155">
        <v>58295</v>
      </c>
      <c r="N151" s="156">
        <v>1</v>
      </c>
      <c r="O151" s="157">
        <v>5561</v>
      </c>
      <c r="P151" s="158">
        <v>1</v>
      </c>
      <c r="Q151" s="157">
        <v>2260</v>
      </c>
      <c r="R151" s="159">
        <v>1</v>
      </c>
      <c r="S151" s="149">
        <v>7948</v>
      </c>
      <c r="T151" s="160">
        <v>1</v>
      </c>
    </row>
    <row r="152" spans="1:30" ht="15.75" customHeight="1">
      <c r="A152" s="450" t="s">
        <v>23</v>
      </c>
      <c r="B152" s="268" t="s">
        <v>10</v>
      </c>
      <c r="C152" s="278">
        <v>19</v>
      </c>
      <c r="D152" s="279">
        <v>9.2999999999999999E-2</v>
      </c>
      <c r="E152" s="280">
        <v>28</v>
      </c>
      <c r="F152" s="281">
        <v>0.27500000000000002</v>
      </c>
      <c r="G152" s="263">
        <v>47</v>
      </c>
      <c r="H152" s="102">
        <v>0.14899999999999999</v>
      </c>
      <c r="I152" s="103">
        <v>7325</v>
      </c>
      <c r="J152" s="104">
        <v>0.187</v>
      </c>
      <c r="K152" s="103">
        <v>5649</v>
      </c>
      <c r="L152" s="105">
        <v>0.31900000000000001</v>
      </c>
      <c r="M152" s="106">
        <v>13149</v>
      </c>
      <c r="N152" s="107">
        <v>0.22600000000000001</v>
      </c>
      <c r="O152" s="108">
        <v>1216</v>
      </c>
      <c r="P152" s="109">
        <v>0.219</v>
      </c>
      <c r="Q152" s="108">
        <v>825</v>
      </c>
      <c r="R152" s="110">
        <v>0.36699999999999999</v>
      </c>
      <c r="S152" s="111">
        <v>2069</v>
      </c>
      <c r="T152" s="112">
        <v>0.26100000000000001</v>
      </c>
    </row>
    <row r="153" spans="1:30">
      <c r="A153" s="451"/>
      <c r="B153" s="338" t="s">
        <v>9</v>
      </c>
      <c r="C153" s="282">
        <v>64</v>
      </c>
      <c r="D153" s="283">
        <v>0.314</v>
      </c>
      <c r="E153" s="284">
        <v>40</v>
      </c>
      <c r="F153" s="285">
        <v>0.39200000000000002</v>
      </c>
      <c r="G153" s="271">
        <v>105</v>
      </c>
      <c r="H153" s="117">
        <v>0.33200000000000002</v>
      </c>
      <c r="I153" s="118">
        <v>12793</v>
      </c>
      <c r="J153" s="119">
        <v>0.32600000000000001</v>
      </c>
      <c r="K153" s="118">
        <v>6505</v>
      </c>
      <c r="L153" s="120">
        <v>0.36699999999999999</v>
      </c>
      <c r="M153" s="121">
        <v>19582</v>
      </c>
      <c r="N153" s="122">
        <v>0.33600000000000002</v>
      </c>
      <c r="O153" s="123">
        <v>2064</v>
      </c>
      <c r="P153" s="124">
        <v>0.372</v>
      </c>
      <c r="Q153" s="123">
        <v>878</v>
      </c>
      <c r="R153" s="125">
        <v>0.39</v>
      </c>
      <c r="S153" s="126">
        <v>2978</v>
      </c>
      <c r="T153" s="127">
        <v>0.375</v>
      </c>
    </row>
    <row r="154" spans="1:30">
      <c r="A154" s="451"/>
      <c r="B154" s="260" t="s">
        <v>8</v>
      </c>
      <c r="C154" s="286">
        <v>70</v>
      </c>
      <c r="D154" s="287">
        <v>0.34300000000000003</v>
      </c>
      <c r="E154" s="288">
        <v>24</v>
      </c>
      <c r="F154" s="289">
        <v>0.23499999999999999</v>
      </c>
      <c r="G154" s="271">
        <v>98</v>
      </c>
      <c r="H154" s="117">
        <v>0.31</v>
      </c>
      <c r="I154" s="118">
        <v>10465</v>
      </c>
      <c r="J154" s="119">
        <v>0.26700000000000002</v>
      </c>
      <c r="K154" s="118">
        <v>3493</v>
      </c>
      <c r="L154" s="120">
        <v>0.19700000000000001</v>
      </c>
      <c r="M154" s="121">
        <v>14321</v>
      </c>
      <c r="N154" s="122">
        <v>0.246</v>
      </c>
      <c r="O154" s="123">
        <v>1371</v>
      </c>
      <c r="P154" s="124">
        <v>0.247</v>
      </c>
      <c r="Q154" s="123">
        <v>371</v>
      </c>
      <c r="R154" s="125">
        <v>0.16500000000000001</v>
      </c>
      <c r="S154" s="126">
        <v>1775</v>
      </c>
      <c r="T154" s="127">
        <v>0.224</v>
      </c>
    </row>
    <row r="155" spans="1:30">
      <c r="A155" s="451"/>
      <c r="B155" s="338" t="s">
        <v>7</v>
      </c>
      <c r="C155" s="290">
        <v>40</v>
      </c>
      <c r="D155" s="291">
        <v>0.19600000000000001</v>
      </c>
      <c r="E155" s="292">
        <v>7</v>
      </c>
      <c r="F155" s="293">
        <v>6.9000000000000006E-2</v>
      </c>
      <c r="G155" s="271">
        <v>49</v>
      </c>
      <c r="H155" s="117">
        <v>0.155</v>
      </c>
      <c r="I155" s="118">
        <v>5900</v>
      </c>
      <c r="J155" s="119">
        <v>0.15</v>
      </c>
      <c r="K155" s="118">
        <v>1320</v>
      </c>
      <c r="L155" s="120">
        <v>7.4999999999999997E-2</v>
      </c>
      <c r="M155" s="121">
        <v>7490</v>
      </c>
      <c r="N155" s="122">
        <v>0.129</v>
      </c>
      <c r="O155" s="123">
        <v>650</v>
      </c>
      <c r="P155" s="124">
        <v>0.11700000000000001</v>
      </c>
      <c r="Q155" s="123">
        <v>116</v>
      </c>
      <c r="R155" s="125">
        <v>5.1999999999999998E-2</v>
      </c>
      <c r="S155" s="126">
        <v>782</v>
      </c>
      <c r="T155" s="127">
        <v>9.9000000000000005E-2</v>
      </c>
    </row>
    <row r="156" spans="1:30">
      <c r="A156" s="451"/>
      <c r="B156" s="260" t="s">
        <v>6</v>
      </c>
      <c r="C156" s="294">
        <v>11</v>
      </c>
      <c r="D156" s="295">
        <v>5.3999999999999999E-2</v>
      </c>
      <c r="E156" s="296">
        <v>3</v>
      </c>
      <c r="F156" s="297">
        <v>2.9000000000000001E-2</v>
      </c>
      <c r="G156" s="273">
        <v>17</v>
      </c>
      <c r="H156" s="137">
        <v>5.3999999999999999E-2</v>
      </c>
      <c r="I156" s="138">
        <v>2761</v>
      </c>
      <c r="J156" s="139">
        <v>7.0000000000000007E-2</v>
      </c>
      <c r="K156" s="138">
        <v>735</v>
      </c>
      <c r="L156" s="140">
        <v>4.2000000000000003E-2</v>
      </c>
      <c r="M156" s="141">
        <v>3731</v>
      </c>
      <c r="N156" s="142">
        <v>6.4000000000000001E-2</v>
      </c>
      <c r="O156" s="143">
        <v>254</v>
      </c>
      <c r="P156" s="144">
        <v>4.5999999999999999E-2</v>
      </c>
      <c r="Q156" s="143">
        <v>60</v>
      </c>
      <c r="R156" s="145">
        <v>2.7E-2</v>
      </c>
      <c r="S156" s="135">
        <v>327</v>
      </c>
      <c r="T156" s="146">
        <v>4.1000000000000002E-2</v>
      </c>
    </row>
    <row r="157" spans="1:30">
      <c r="A157" s="452"/>
      <c r="B157" s="433" t="s">
        <v>11</v>
      </c>
      <c r="C157" s="298">
        <v>204</v>
      </c>
      <c r="D157" s="299">
        <v>1</v>
      </c>
      <c r="E157" s="300">
        <v>102</v>
      </c>
      <c r="F157" s="301">
        <v>1</v>
      </c>
      <c r="G157" s="276">
        <v>316</v>
      </c>
      <c r="H157" s="151">
        <v>1</v>
      </c>
      <c r="I157" s="152">
        <v>39244</v>
      </c>
      <c r="J157" s="153">
        <v>1</v>
      </c>
      <c r="K157" s="152">
        <v>17702</v>
      </c>
      <c r="L157" s="154">
        <v>1</v>
      </c>
      <c r="M157" s="155">
        <v>58273</v>
      </c>
      <c r="N157" s="156">
        <v>1</v>
      </c>
      <c r="O157" s="157">
        <v>5555</v>
      </c>
      <c r="P157" s="158">
        <v>1</v>
      </c>
      <c r="Q157" s="157">
        <v>2250</v>
      </c>
      <c r="R157" s="159">
        <v>1</v>
      </c>
      <c r="S157" s="149">
        <v>7931</v>
      </c>
      <c r="T157" s="160">
        <v>1</v>
      </c>
    </row>
    <row r="158" spans="1:30">
      <c r="A158" s="450" t="s">
        <v>24</v>
      </c>
      <c r="B158" s="260" t="s">
        <v>10</v>
      </c>
      <c r="C158" s="261">
        <v>23</v>
      </c>
      <c r="D158" s="98">
        <v>0.113</v>
      </c>
      <c r="E158" s="262">
        <v>25</v>
      </c>
      <c r="F158" s="100">
        <v>0.245</v>
      </c>
      <c r="G158" s="263">
        <v>50</v>
      </c>
      <c r="H158" s="102">
        <v>0.158</v>
      </c>
      <c r="I158" s="103">
        <v>9936</v>
      </c>
      <c r="J158" s="104">
        <v>0.253</v>
      </c>
      <c r="K158" s="103">
        <v>6129</v>
      </c>
      <c r="L158" s="105">
        <v>0.34699999999999998</v>
      </c>
      <c r="M158" s="106">
        <v>16390</v>
      </c>
      <c r="N158" s="107">
        <v>0.28199999999999997</v>
      </c>
      <c r="O158" s="108">
        <v>1291</v>
      </c>
      <c r="P158" s="109">
        <v>0.23200000000000001</v>
      </c>
      <c r="Q158" s="108">
        <v>761</v>
      </c>
      <c r="R158" s="110">
        <v>0.33800000000000002</v>
      </c>
      <c r="S158" s="111">
        <v>2078</v>
      </c>
      <c r="T158" s="112">
        <v>0.26200000000000001</v>
      </c>
    </row>
    <row r="159" spans="1:30">
      <c r="A159" s="451"/>
      <c r="B159" s="264" t="s">
        <v>9</v>
      </c>
      <c r="C159" s="265">
        <v>88</v>
      </c>
      <c r="D159" s="114">
        <v>0.43099999999999999</v>
      </c>
      <c r="E159" s="266">
        <v>46</v>
      </c>
      <c r="F159" s="116">
        <v>0.45100000000000001</v>
      </c>
      <c r="G159" s="271">
        <v>137</v>
      </c>
      <c r="H159" s="117">
        <v>0.434</v>
      </c>
      <c r="I159" s="118">
        <v>16833</v>
      </c>
      <c r="J159" s="119">
        <v>0.42899999999999999</v>
      </c>
      <c r="K159" s="118">
        <v>7329</v>
      </c>
      <c r="L159" s="120">
        <v>0.41499999999999998</v>
      </c>
      <c r="M159" s="121">
        <v>24631</v>
      </c>
      <c r="N159" s="122">
        <v>0.42299999999999999</v>
      </c>
      <c r="O159" s="123">
        <v>2302</v>
      </c>
      <c r="P159" s="124">
        <v>0.41399999999999998</v>
      </c>
      <c r="Q159" s="123">
        <v>914</v>
      </c>
      <c r="R159" s="125">
        <v>0.40600000000000003</v>
      </c>
      <c r="S159" s="126">
        <v>3259</v>
      </c>
      <c r="T159" s="127">
        <v>0.41099999999999998</v>
      </c>
    </row>
    <row r="160" spans="1:30">
      <c r="A160" s="451"/>
      <c r="B160" s="268" t="s">
        <v>8</v>
      </c>
      <c r="C160" s="269">
        <v>60</v>
      </c>
      <c r="D160" s="128">
        <v>0.29399999999999998</v>
      </c>
      <c r="E160" s="270">
        <v>26</v>
      </c>
      <c r="F160" s="129">
        <v>0.255</v>
      </c>
      <c r="G160" s="271">
        <v>88</v>
      </c>
      <c r="H160" s="117">
        <v>0.27800000000000002</v>
      </c>
      <c r="I160" s="118">
        <v>8653</v>
      </c>
      <c r="J160" s="119">
        <v>0.221</v>
      </c>
      <c r="K160" s="118">
        <v>3389</v>
      </c>
      <c r="L160" s="120">
        <v>0.192</v>
      </c>
      <c r="M160" s="121">
        <v>12407</v>
      </c>
      <c r="N160" s="122">
        <v>0.21299999999999999</v>
      </c>
      <c r="O160" s="123">
        <v>1427</v>
      </c>
      <c r="P160" s="124">
        <v>0.25700000000000001</v>
      </c>
      <c r="Q160" s="123">
        <v>475</v>
      </c>
      <c r="R160" s="125">
        <v>0.21099999999999999</v>
      </c>
      <c r="S160" s="126">
        <v>1934</v>
      </c>
      <c r="T160" s="127">
        <v>0.24399999999999999</v>
      </c>
    </row>
    <row r="161" spans="1:20">
      <c r="A161" s="451"/>
      <c r="B161" s="264" t="s">
        <v>7</v>
      </c>
      <c r="C161" s="271">
        <v>25</v>
      </c>
      <c r="D161" s="131">
        <v>0.123</v>
      </c>
      <c r="E161" s="272">
        <v>4</v>
      </c>
      <c r="F161" s="132">
        <v>3.9E-2</v>
      </c>
      <c r="G161" s="271">
        <v>30</v>
      </c>
      <c r="H161" s="117">
        <v>9.5000000000000001E-2</v>
      </c>
      <c r="I161" s="118">
        <v>2896</v>
      </c>
      <c r="J161" s="119">
        <v>7.3999999999999996E-2</v>
      </c>
      <c r="K161" s="118">
        <v>604</v>
      </c>
      <c r="L161" s="120">
        <v>3.4000000000000002E-2</v>
      </c>
      <c r="M161" s="121">
        <v>3614</v>
      </c>
      <c r="N161" s="122">
        <v>6.2E-2</v>
      </c>
      <c r="O161" s="123">
        <v>409</v>
      </c>
      <c r="P161" s="124">
        <v>7.3999999999999996E-2</v>
      </c>
      <c r="Q161" s="123">
        <v>61</v>
      </c>
      <c r="R161" s="125">
        <v>2.7E-2</v>
      </c>
      <c r="S161" s="126">
        <v>485</v>
      </c>
      <c r="T161" s="127">
        <v>6.0999999999999999E-2</v>
      </c>
    </row>
    <row r="162" spans="1:20">
      <c r="A162" s="451"/>
      <c r="B162" s="260" t="s">
        <v>6</v>
      </c>
      <c r="C162" s="273">
        <v>8</v>
      </c>
      <c r="D162" s="134">
        <v>3.9E-2</v>
      </c>
      <c r="E162" s="274">
        <v>1</v>
      </c>
      <c r="F162" s="136">
        <v>0.01</v>
      </c>
      <c r="G162" s="273">
        <v>11</v>
      </c>
      <c r="H162" s="137">
        <v>3.5000000000000003E-2</v>
      </c>
      <c r="I162" s="138">
        <v>913</v>
      </c>
      <c r="J162" s="139">
        <v>2.3E-2</v>
      </c>
      <c r="K162" s="138">
        <v>208</v>
      </c>
      <c r="L162" s="140">
        <v>1.2E-2</v>
      </c>
      <c r="M162" s="141">
        <v>1173</v>
      </c>
      <c r="N162" s="142">
        <v>0.02</v>
      </c>
      <c r="O162" s="143">
        <v>129</v>
      </c>
      <c r="P162" s="144">
        <v>2.3E-2</v>
      </c>
      <c r="Q162" s="143">
        <v>39</v>
      </c>
      <c r="R162" s="145">
        <v>1.7000000000000001E-2</v>
      </c>
      <c r="S162" s="135">
        <v>178</v>
      </c>
      <c r="T162" s="146">
        <v>2.1999999999999999E-2</v>
      </c>
    </row>
    <row r="163" spans="1:20">
      <c r="A163" s="452"/>
      <c r="B163" s="275" t="s">
        <v>11</v>
      </c>
      <c r="C163" s="276">
        <v>204</v>
      </c>
      <c r="D163" s="148">
        <v>1</v>
      </c>
      <c r="E163" s="277">
        <v>102</v>
      </c>
      <c r="F163" s="150">
        <v>1</v>
      </c>
      <c r="G163" s="276">
        <v>316</v>
      </c>
      <c r="H163" s="151">
        <v>1</v>
      </c>
      <c r="I163" s="152">
        <v>39231</v>
      </c>
      <c r="J163" s="153">
        <v>1</v>
      </c>
      <c r="K163" s="152">
        <v>17659</v>
      </c>
      <c r="L163" s="154">
        <v>1</v>
      </c>
      <c r="M163" s="155">
        <v>58215</v>
      </c>
      <c r="N163" s="156">
        <v>1</v>
      </c>
      <c r="O163" s="157">
        <v>5558</v>
      </c>
      <c r="P163" s="158">
        <v>1</v>
      </c>
      <c r="Q163" s="157">
        <v>2250</v>
      </c>
      <c r="R163" s="159">
        <v>1</v>
      </c>
      <c r="S163" s="149">
        <v>7934</v>
      </c>
      <c r="T163" s="160">
        <v>1</v>
      </c>
    </row>
    <row r="164" spans="1:20" ht="32" customHeight="1">
      <c r="A164" s="34" t="s">
        <v>329</v>
      </c>
      <c r="B164" s="50"/>
      <c r="C164" s="161"/>
      <c r="D164" s="162"/>
      <c r="E164" s="161"/>
      <c r="F164" s="162"/>
      <c r="G164" s="161"/>
      <c r="H164" s="162"/>
      <c r="I164" s="161"/>
      <c r="J164" s="162"/>
      <c r="K164" s="161"/>
      <c r="L164" s="162"/>
      <c r="M164" s="161"/>
      <c r="N164" s="162"/>
      <c r="O164" s="161"/>
      <c r="P164" s="162"/>
      <c r="Q164" s="161"/>
      <c r="R164" s="162"/>
      <c r="S164" s="161"/>
      <c r="T164" s="163"/>
    </row>
    <row r="165" spans="1:20">
      <c r="A165" s="450" t="s">
        <v>28</v>
      </c>
      <c r="B165" s="302" t="s">
        <v>25</v>
      </c>
      <c r="C165" s="261">
        <v>198</v>
      </c>
      <c r="D165" s="98">
        <v>0.97099999999999997</v>
      </c>
      <c r="E165" s="262">
        <v>96</v>
      </c>
      <c r="F165" s="100">
        <v>0.95</v>
      </c>
      <c r="G165" s="263">
        <v>303</v>
      </c>
      <c r="H165" s="102">
        <v>0.96199999999999997</v>
      </c>
      <c r="I165" s="103">
        <v>33195</v>
      </c>
      <c r="J165" s="104">
        <v>0.84599999999999997</v>
      </c>
      <c r="K165" s="103">
        <v>15549</v>
      </c>
      <c r="L165" s="105">
        <v>0.879</v>
      </c>
      <c r="M165" s="106">
        <v>49847</v>
      </c>
      <c r="N165" s="107">
        <v>0.85599999999999998</v>
      </c>
      <c r="O165" s="108">
        <v>4213</v>
      </c>
      <c r="P165" s="109">
        <v>0.75700000000000001</v>
      </c>
      <c r="Q165" s="108">
        <v>1797</v>
      </c>
      <c r="R165" s="110">
        <v>0.79600000000000004</v>
      </c>
      <c r="S165" s="111">
        <v>6112</v>
      </c>
      <c r="T165" s="112">
        <v>0.76900000000000002</v>
      </c>
    </row>
    <row r="166" spans="1:20">
      <c r="A166" s="451"/>
      <c r="B166" s="303" t="s">
        <v>26</v>
      </c>
      <c r="C166" s="265">
        <v>4</v>
      </c>
      <c r="D166" s="114">
        <v>0.02</v>
      </c>
      <c r="E166" s="266">
        <v>2</v>
      </c>
      <c r="F166" s="116">
        <v>0.02</v>
      </c>
      <c r="G166" s="271">
        <v>6</v>
      </c>
      <c r="H166" s="117">
        <v>1.9E-2</v>
      </c>
      <c r="I166" s="118">
        <v>3534</v>
      </c>
      <c r="J166" s="119">
        <v>0.09</v>
      </c>
      <c r="K166" s="118">
        <v>1017</v>
      </c>
      <c r="L166" s="120">
        <v>5.8000000000000003E-2</v>
      </c>
      <c r="M166" s="121">
        <v>4677</v>
      </c>
      <c r="N166" s="122">
        <v>0.08</v>
      </c>
      <c r="O166" s="123">
        <v>863</v>
      </c>
      <c r="P166" s="124">
        <v>0.155</v>
      </c>
      <c r="Q166" s="123">
        <v>261</v>
      </c>
      <c r="R166" s="125">
        <v>0.11600000000000001</v>
      </c>
      <c r="S166" s="126">
        <v>1135</v>
      </c>
      <c r="T166" s="127">
        <v>0.14299999999999999</v>
      </c>
    </row>
    <row r="167" spans="1:20">
      <c r="A167" s="451"/>
      <c r="B167" s="268" t="s">
        <v>27</v>
      </c>
      <c r="C167" s="269">
        <v>2</v>
      </c>
      <c r="D167" s="128">
        <v>0.01</v>
      </c>
      <c r="E167" s="270">
        <v>3</v>
      </c>
      <c r="F167" s="129">
        <v>0.03</v>
      </c>
      <c r="G167" s="271">
        <v>6</v>
      </c>
      <c r="H167" s="117">
        <v>1.9E-2</v>
      </c>
      <c r="I167" s="118">
        <v>2525</v>
      </c>
      <c r="J167" s="119">
        <v>6.4000000000000001E-2</v>
      </c>
      <c r="K167" s="118">
        <v>1116</v>
      </c>
      <c r="L167" s="120">
        <v>6.3E-2</v>
      </c>
      <c r="M167" s="121">
        <v>3739</v>
      </c>
      <c r="N167" s="122">
        <v>6.4000000000000001E-2</v>
      </c>
      <c r="O167" s="123">
        <v>487</v>
      </c>
      <c r="P167" s="124">
        <v>8.7999999999999995E-2</v>
      </c>
      <c r="Q167" s="123">
        <v>199</v>
      </c>
      <c r="R167" s="125">
        <v>8.7999999999999995E-2</v>
      </c>
      <c r="S167" s="126">
        <v>699</v>
      </c>
      <c r="T167" s="127">
        <v>8.7999999999999995E-2</v>
      </c>
    </row>
    <row r="168" spans="1:20">
      <c r="A168" s="451"/>
      <c r="B168" s="275" t="s">
        <v>11</v>
      </c>
      <c r="C168" s="273">
        <v>204</v>
      </c>
      <c r="D168" s="134">
        <v>1</v>
      </c>
      <c r="E168" s="274">
        <v>101</v>
      </c>
      <c r="F168" s="136">
        <v>1</v>
      </c>
      <c r="G168" s="273">
        <v>315</v>
      </c>
      <c r="H168" s="137">
        <v>1</v>
      </c>
      <c r="I168" s="138">
        <v>39254</v>
      </c>
      <c r="J168" s="139">
        <v>1</v>
      </c>
      <c r="K168" s="138">
        <v>17682</v>
      </c>
      <c r="L168" s="140">
        <v>1</v>
      </c>
      <c r="M168" s="141">
        <v>58263</v>
      </c>
      <c r="N168" s="142">
        <v>1</v>
      </c>
      <c r="O168" s="143">
        <v>5563</v>
      </c>
      <c r="P168" s="144">
        <v>1</v>
      </c>
      <c r="Q168" s="143">
        <v>2257</v>
      </c>
      <c r="R168" s="145">
        <v>1</v>
      </c>
      <c r="S168" s="135">
        <v>7946</v>
      </c>
      <c r="T168" s="146">
        <v>1</v>
      </c>
    </row>
    <row r="169" spans="1:20">
      <c r="A169" s="450" t="s">
        <v>29</v>
      </c>
      <c r="B169" s="302" t="s">
        <v>25</v>
      </c>
      <c r="C169" s="261">
        <v>186</v>
      </c>
      <c r="D169" s="98">
        <v>0.91200000000000003</v>
      </c>
      <c r="E169" s="262">
        <v>95</v>
      </c>
      <c r="F169" s="100">
        <v>0.93100000000000005</v>
      </c>
      <c r="G169" s="263">
        <v>290</v>
      </c>
      <c r="H169" s="102">
        <v>0.91800000000000004</v>
      </c>
      <c r="I169" s="103">
        <v>27247</v>
      </c>
      <c r="J169" s="104">
        <v>0.69399999999999995</v>
      </c>
      <c r="K169" s="103">
        <v>13688</v>
      </c>
      <c r="L169" s="105">
        <v>0.77500000000000002</v>
      </c>
      <c r="M169" s="106">
        <v>41841</v>
      </c>
      <c r="N169" s="107">
        <v>0.71899999999999997</v>
      </c>
      <c r="O169" s="108">
        <v>3372</v>
      </c>
      <c r="P169" s="109">
        <v>0.60699999999999998</v>
      </c>
      <c r="Q169" s="108">
        <v>1529</v>
      </c>
      <c r="R169" s="110">
        <v>0.67700000000000005</v>
      </c>
      <c r="S169" s="111">
        <v>4981</v>
      </c>
      <c r="T169" s="112">
        <v>0.627</v>
      </c>
    </row>
    <row r="170" spans="1:20">
      <c r="A170" s="451"/>
      <c r="B170" s="303" t="s">
        <v>26</v>
      </c>
      <c r="C170" s="265">
        <v>6</v>
      </c>
      <c r="D170" s="114">
        <v>2.9000000000000001E-2</v>
      </c>
      <c r="E170" s="266">
        <v>2</v>
      </c>
      <c r="F170" s="116">
        <v>0.02</v>
      </c>
      <c r="G170" s="271">
        <v>9</v>
      </c>
      <c r="H170" s="117">
        <v>2.8000000000000001E-2</v>
      </c>
      <c r="I170" s="118">
        <v>7182</v>
      </c>
      <c r="J170" s="119">
        <v>0.183</v>
      </c>
      <c r="K170" s="118">
        <v>1961</v>
      </c>
      <c r="L170" s="120">
        <v>0.111</v>
      </c>
      <c r="M170" s="121">
        <v>9389</v>
      </c>
      <c r="N170" s="122">
        <v>0.161</v>
      </c>
      <c r="O170" s="123">
        <v>1467</v>
      </c>
      <c r="P170" s="124">
        <v>0.26400000000000001</v>
      </c>
      <c r="Q170" s="123">
        <v>404</v>
      </c>
      <c r="R170" s="125">
        <v>0.17899999999999999</v>
      </c>
      <c r="S170" s="126">
        <v>1895</v>
      </c>
      <c r="T170" s="127">
        <v>0.23899999999999999</v>
      </c>
    </row>
    <row r="171" spans="1:20">
      <c r="A171" s="451"/>
      <c r="B171" s="268" t="s">
        <v>27</v>
      </c>
      <c r="C171" s="269">
        <v>12</v>
      </c>
      <c r="D171" s="128">
        <v>5.8999999999999997E-2</v>
      </c>
      <c r="E171" s="270">
        <v>5</v>
      </c>
      <c r="F171" s="129">
        <v>4.9000000000000002E-2</v>
      </c>
      <c r="G171" s="271">
        <v>17</v>
      </c>
      <c r="H171" s="117">
        <v>5.3999999999999999E-2</v>
      </c>
      <c r="I171" s="118">
        <v>4804</v>
      </c>
      <c r="J171" s="119">
        <v>0.122</v>
      </c>
      <c r="K171" s="118">
        <v>2008</v>
      </c>
      <c r="L171" s="120">
        <v>0.114</v>
      </c>
      <c r="M171" s="121">
        <v>6983</v>
      </c>
      <c r="N171" s="122">
        <v>0.12</v>
      </c>
      <c r="O171" s="123">
        <v>717</v>
      </c>
      <c r="P171" s="124">
        <v>0.129</v>
      </c>
      <c r="Q171" s="123">
        <v>325</v>
      </c>
      <c r="R171" s="125">
        <v>0.14399999999999999</v>
      </c>
      <c r="S171" s="126">
        <v>1064</v>
      </c>
      <c r="T171" s="127">
        <v>0.13400000000000001</v>
      </c>
    </row>
    <row r="172" spans="1:20">
      <c r="A172" s="451"/>
      <c r="B172" s="275" t="s">
        <v>11</v>
      </c>
      <c r="C172" s="273">
        <v>204</v>
      </c>
      <c r="D172" s="134">
        <v>1</v>
      </c>
      <c r="E172" s="274">
        <v>102</v>
      </c>
      <c r="F172" s="136">
        <v>1</v>
      </c>
      <c r="G172" s="273">
        <v>316</v>
      </c>
      <c r="H172" s="137">
        <v>1</v>
      </c>
      <c r="I172" s="138">
        <v>39233</v>
      </c>
      <c r="J172" s="139">
        <v>1</v>
      </c>
      <c r="K172" s="138">
        <v>17657</v>
      </c>
      <c r="L172" s="140">
        <v>1</v>
      </c>
      <c r="M172" s="141">
        <v>58213</v>
      </c>
      <c r="N172" s="142">
        <v>1</v>
      </c>
      <c r="O172" s="143">
        <v>5556</v>
      </c>
      <c r="P172" s="144">
        <v>1</v>
      </c>
      <c r="Q172" s="143">
        <v>2258</v>
      </c>
      <c r="R172" s="145">
        <v>1</v>
      </c>
      <c r="S172" s="135">
        <v>7940</v>
      </c>
      <c r="T172" s="146">
        <v>1</v>
      </c>
    </row>
    <row r="173" spans="1:20" ht="15.75" customHeight="1">
      <c r="A173" s="450" t="s">
        <v>330</v>
      </c>
      <c r="B173" s="302" t="s">
        <v>25</v>
      </c>
      <c r="C173" s="261">
        <v>195</v>
      </c>
      <c r="D173" s="98">
        <v>0.95599999999999996</v>
      </c>
      <c r="E173" s="280">
        <v>89</v>
      </c>
      <c r="F173" s="281">
        <v>0.88100000000000001</v>
      </c>
      <c r="G173" s="263">
        <v>294</v>
      </c>
      <c r="H173" s="102">
        <v>0.93300000000000005</v>
      </c>
      <c r="I173" s="103">
        <v>27097</v>
      </c>
      <c r="J173" s="104">
        <v>0.69099999999999995</v>
      </c>
      <c r="K173" s="103">
        <v>12890</v>
      </c>
      <c r="L173" s="105">
        <v>0.73099999999999998</v>
      </c>
      <c r="M173" s="106">
        <v>40900</v>
      </c>
      <c r="N173" s="107">
        <v>0.70299999999999996</v>
      </c>
      <c r="O173" s="108">
        <v>3188</v>
      </c>
      <c r="P173" s="109">
        <v>0.57499999999999996</v>
      </c>
      <c r="Q173" s="108">
        <v>1395</v>
      </c>
      <c r="R173" s="110">
        <v>0.62</v>
      </c>
      <c r="S173" s="111">
        <v>4655</v>
      </c>
      <c r="T173" s="112">
        <v>0.58699999999999997</v>
      </c>
    </row>
    <row r="174" spans="1:20">
      <c r="A174" s="451"/>
      <c r="B174" s="303" t="s">
        <v>26</v>
      </c>
      <c r="C174" s="265">
        <v>3</v>
      </c>
      <c r="D174" s="114">
        <v>1.4999999999999999E-2</v>
      </c>
      <c r="E174" s="284">
        <v>5</v>
      </c>
      <c r="F174" s="285">
        <v>0.05</v>
      </c>
      <c r="G174" s="271">
        <v>8</v>
      </c>
      <c r="H174" s="117">
        <v>2.5000000000000001E-2</v>
      </c>
      <c r="I174" s="118">
        <v>7173</v>
      </c>
      <c r="J174" s="119">
        <v>0.183</v>
      </c>
      <c r="K174" s="118">
        <v>2302</v>
      </c>
      <c r="L174" s="120">
        <v>0.13</v>
      </c>
      <c r="M174" s="121">
        <v>9714</v>
      </c>
      <c r="N174" s="122">
        <v>0.16700000000000001</v>
      </c>
      <c r="O174" s="123">
        <v>1538</v>
      </c>
      <c r="P174" s="124">
        <v>0.27700000000000002</v>
      </c>
      <c r="Q174" s="123">
        <v>491</v>
      </c>
      <c r="R174" s="125">
        <v>0.218</v>
      </c>
      <c r="S174" s="126">
        <v>2062</v>
      </c>
      <c r="T174" s="127">
        <v>0.26</v>
      </c>
    </row>
    <row r="175" spans="1:20">
      <c r="A175" s="451"/>
      <c r="B175" s="268" t="s">
        <v>27</v>
      </c>
      <c r="C175" s="269">
        <v>6</v>
      </c>
      <c r="D175" s="128">
        <v>2.9000000000000001E-2</v>
      </c>
      <c r="E175" s="288">
        <v>7</v>
      </c>
      <c r="F175" s="289">
        <v>6.9000000000000006E-2</v>
      </c>
      <c r="G175" s="271">
        <v>13</v>
      </c>
      <c r="H175" s="117">
        <v>4.1000000000000002E-2</v>
      </c>
      <c r="I175" s="118">
        <v>4925</v>
      </c>
      <c r="J175" s="119">
        <v>0.126</v>
      </c>
      <c r="K175" s="118">
        <v>2451</v>
      </c>
      <c r="L175" s="120">
        <v>0.13900000000000001</v>
      </c>
      <c r="M175" s="121">
        <v>7544</v>
      </c>
      <c r="N175" s="122">
        <v>0.13</v>
      </c>
      <c r="O175" s="123">
        <v>823</v>
      </c>
      <c r="P175" s="124">
        <v>0.14799999999999999</v>
      </c>
      <c r="Q175" s="123">
        <v>365</v>
      </c>
      <c r="R175" s="125">
        <v>0.16200000000000001</v>
      </c>
      <c r="S175" s="126">
        <v>1208</v>
      </c>
      <c r="T175" s="127">
        <v>0.152</v>
      </c>
    </row>
    <row r="176" spans="1:20">
      <c r="A176" s="451"/>
      <c r="B176" s="275" t="s">
        <v>11</v>
      </c>
      <c r="C176" s="276">
        <v>204</v>
      </c>
      <c r="D176" s="148">
        <v>1</v>
      </c>
      <c r="E176" s="300">
        <v>101</v>
      </c>
      <c r="F176" s="301">
        <v>1</v>
      </c>
      <c r="G176" s="276">
        <v>315</v>
      </c>
      <c r="H176" s="151">
        <v>1</v>
      </c>
      <c r="I176" s="152">
        <v>39195</v>
      </c>
      <c r="J176" s="153">
        <v>1</v>
      </c>
      <c r="K176" s="152">
        <v>17643</v>
      </c>
      <c r="L176" s="154">
        <v>1</v>
      </c>
      <c r="M176" s="155">
        <v>58158</v>
      </c>
      <c r="N176" s="156">
        <v>1</v>
      </c>
      <c r="O176" s="157">
        <v>5549</v>
      </c>
      <c r="P176" s="158">
        <v>1</v>
      </c>
      <c r="Q176" s="157">
        <v>2251</v>
      </c>
      <c r="R176" s="159">
        <v>1</v>
      </c>
      <c r="S176" s="149">
        <v>7925</v>
      </c>
      <c r="T176" s="160">
        <v>1</v>
      </c>
    </row>
    <row r="177" spans="1:20" ht="15.75" customHeight="1">
      <c r="A177" s="450" t="s">
        <v>30</v>
      </c>
      <c r="B177" s="341" t="s">
        <v>25</v>
      </c>
      <c r="C177" s="278">
        <v>132</v>
      </c>
      <c r="D177" s="279">
        <v>0.64700000000000002</v>
      </c>
      <c r="E177" s="280">
        <v>75</v>
      </c>
      <c r="F177" s="281">
        <v>0.73499999999999999</v>
      </c>
      <c r="G177" s="263">
        <v>214</v>
      </c>
      <c r="H177" s="102">
        <v>0.67700000000000005</v>
      </c>
      <c r="I177" s="103">
        <v>16497</v>
      </c>
      <c r="J177" s="104">
        <v>0.42099999999999999</v>
      </c>
      <c r="K177" s="103">
        <v>9130</v>
      </c>
      <c r="L177" s="105">
        <v>0.51800000000000002</v>
      </c>
      <c r="M177" s="106">
        <v>26156</v>
      </c>
      <c r="N177" s="107">
        <v>0.45</v>
      </c>
      <c r="O177" s="108">
        <v>2102</v>
      </c>
      <c r="P177" s="109">
        <v>0.379</v>
      </c>
      <c r="Q177" s="108">
        <v>1085</v>
      </c>
      <c r="R177" s="110">
        <v>0.48199999999999998</v>
      </c>
      <c r="S177" s="111">
        <v>3241</v>
      </c>
      <c r="T177" s="112">
        <v>0.40899999999999997</v>
      </c>
    </row>
    <row r="178" spans="1:20">
      <c r="A178" s="451"/>
      <c r="B178" s="341" t="s">
        <v>26</v>
      </c>
      <c r="C178" s="282">
        <v>38</v>
      </c>
      <c r="D178" s="283">
        <v>0.186</v>
      </c>
      <c r="E178" s="284">
        <v>15</v>
      </c>
      <c r="F178" s="285">
        <v>0.14699999999999999</v>
      </c>
      <c r="G178" s="271">
        <v>54</v>
      </c>
      <c r="H178" s="117">
        <v>0.17100000000000001</v>
      </c>
      <c r="I178" s="118">
        <v>15069</v>
      </c>
      <c r="J178" s="119">
        <v>0.38500000000000001</v>
      </c>
      <c r="K178" s="118">
        <v>5046</v>
      </c>
      <c r="L178" s="120">
        <v>0.28599999999999998</v>
      </c>
      <c r="M178" s="121">
        <v>20652</v>
      </c>
      <c r="N178" s="122">
        <v>0.35499999999999998</v>
      </c>
      <c r="O178" s="123">
        <v>2408</v>
      </c>
      <c r="P178" s="124">
        <v>0.434</v>
      </c>
      <c r="Q178" s="123">
        <v>720</v>
      </c>
      <c r="R178" s="125">
        <v>0.32</v>
      </c>
      <c r="S178" s="126">
        <v>3175</v>
      </c>
      <c r="T178" s="127">
        <v>0.4</v>
      </c>
    </row>
    <row r="179" spans="1:20">
      <c r="A179" s="451"/>
      <c r="B179" s="341" t="s">
        <v>27</v>
      </c>
      <c r="C179" s="286">
        <v>34</v>
      </c>
      <c r="D179" s="287">
        <v>0.16700000000000001</v>
      </c>
      <c r="E179" s="288">
        <v>12</v>
      </c>
      <c r="F179" s="289">
        <v>0.11799999999999999</v>
      </c>
      <c r="G179" s="271">
        <v>48</v>
      </c>
      <c r="H179" s="117">
        <v>0.152</v>
      </c>
      <c r="I179" s="118">
        <v>7617</v>
      </c>
      <c r="J179" s="119">
        <v>0.19400000000000001</v>
      </c>
      <c r="K179" s="118">
        <v>3453</v>
      </c>
      <c r="L179" s="120">
        <v>0.19600000000000001</v>
      </c>
      <c r="M179" s="121">
        <v>11326</v>
      </c>
      <c r="N179" s="122">
        <v>0.19500000000000001</v>
      </c>
      <c r="O179" s="123">
        <v>1041</v>
      </c>
      <c r="P179" s="124">
        <v>0.188</v>
      </c>
      <c r="Q179" s="123">
        <v>448</v>
      </c>
      <c r="R179" s="125">
        <v>0.19900000000000001</v>
      </c>
      <c r="S179" s="126">
        <v>1513</v>
      </c>
      <c r="T179" s="127">
        <v>0.191</v>
      </c>
    </row>
    <row r="180" spans="1:20">
      <c r="A180" s="451"/>
      <c r="B180" s="345" t="s">
        <v>11</v>
      </c>
      <c r="C180" s="298">
        <v>204</v>
      </c>
      <c r="D180" s="299">
        <v>1</v>
      </c>
      <c r="E180" s="300">
        <v>102</v>
      </c>
      <c r="F180" s="301">
        <v>1</v>
      </c>
      <c r="G180" s="276">
        <v>316</v>
      </c>
      <c r="H180" s="151">
        <v>1</v>
      </c>
      <c r="I180" s="152">
        <v>39183</v>
      </c>
      <c r="J180" s="153">
        <v>1</v>
      </c>
      <c r="K180" s="152">
        <v>17629</v>
      </c>
      <c r="L180" s="154">
        <v>1</v>
      </c>
      <c r="M180" s="155">
        <v>58134</v>
      </c>
      <c r="N180" s="156">
        <v>1</v>
      </c>
      <c r="O180" s="157">
        <v>5551</v>
      </c>
      <c r="P180" s="158">
        <v>1</v>
      </c>
      <c r="Q180" s="157">
        <v>2253</v>
      </c>
      <c r="R180" s="159">
        <v>1</v>
      </c>
      <c r="S180" s="149">
        <v>7929</v>
      </c>
      <c r="T180" s="160">
        <v>1</v>
      </c>
    </row>
    <row r="181" spans="1:20">
      <c r="A181" s="450" t="s">
        <v>31</v>
      </c>
      <c r="B181" s="302" t="s">
        <v>25</v>
      </c>
      <c r="C181" s="261">
        <v>188</v>
      </c>
      <c r="D181" s="98">
        <v>0.92200000000000004</v>
      </c>
      <c r="E181" s="262">
        <v>93</v>
      </c>
      <c r="F181" s="100">
        <v>0.91200000000000003</v>
      </c>
      <c r="G181" s="263">
        <v>288</v>
      </c>
      <c r="H181" s="102">
        <v>0.91100000000000003</v>
      </c>
      <c r="I181" s="103">
        <v>31055</v>
      </c>
      <c r="J181" s="104">
        <v>0.79400000000000004</v>
      </c>
      <c r="K181" s="103">
        <v>14860</v>
      </c>
      <c r="L181" s="105">
        <v>0.84499999999999997</v>
      </c>
      <c r="M181" s="106">
        <v>46936</v>
      </c>
      <c r="N181" s="107">
        <v>0.80900000000000005</v>
      </c>
      <c r="O181" s="108">
        <v>3831</v>
      </c>
      <c r="P181" s="109">
        <v>0.69199999999999995</v>
      </c>
      <c r="Q181" s="108">
        <v>1677</v>
      </c>
      <c r="R181" s="110">
        <v>0.75</v>
      </c>
      <c r="S181" s="111">
        <v>5602</v>
      </c>
      <c r="T181" s="112">
        <v>0.70899999999999996</v>
      </c>
    </row>
    <row r="182" spans="1:20">
      <c r="A182" s="451"/>
      <c r="B182" s="303" t="s">
        <v>26</v>
      </c>
      <c r="C182" s="265">
        <v>5</v>
      </c>
      <c r="D182" s="114">
        <v>2.5000000000000001E-2</v>
      </c>
      <c r="E182" s="266">
        <v>2</v>
      </c>
      <c r="F182" s="116">
        <v>0.02</v>
      </c>
      <c r="G182" s="271">
        <v>8</v>
      </c>
      <c r="H182" s="117">
        <v>2.5000000000000001E-2</v>
      </c>
      <c r="I182" s="118">
        <v>4953</v>
      </c>
      <c r="J182" s="119">
        <v>0.127</v>
      </c>
      <c r="K182" s="118">
        <v>1404</v>
      </c>
      <c r="L182" s="120">
        <v>0.08</v>
      </c>
      <c r="M182" s="121">
        <v>6548</v>
      </c>
      <c r="N182" s="122">
        <v>0.113</v>
      </c>
      <c r="O182" s="123">
        <v>1152</v>
      </c>
      <c r="P182" s="124">
        <v>0.20799999999999999</v>
      </c>
      <c r="Q182" s="123">
        <v>352</v>
      </c>
      <c r="R182" s="125">
        <v>0.157</v>
      </c>
      <c r="S182" s="126">
        <v>1519</v>
      </c>
      <c r="T182" s="127">
        <v>0.192</v>
      </c>
    </row>
    <row r="183" spans="1:20">
      <c r="A183" s="451"/>
      <c r="B183" s="268" t="s">
        <v>27</v>
      </c>
      <c r="C183" s="269">
        <v>11</v>
      </c>
      <c r="D183" s="128">
        <v>5.3999999999999999E-2</v>
      </c>
      <c r="E183" s="270">
        <v>7</v>
      </c>
      <c r="F183" s="129">
        <v>6.9000000000000006E-2</v>
      </c>
      <c r="G183" s="271">
        <v>20</v>
      </c>
      <c r="H183" s="117">
        <v>6.3E-2</v>
      </c>
      <c r="I183" s="118">
        <v>3090</v>
      </c>
      <c r="J183" s="119">
        <v>7.9000000000000001E-2</v>
      </c>
      <c r="K183" s="118">
        <v>1312</v>
      </c>
      <c r="L183" s="120">
        <v>7.4999999999999997E-2</v>
      </c>
      <c r="M183" s="121">
        <v>4514</v>
      </c>
      <c r="N183" s="122">
        <v>7.8E-2</v>
      </c>
      <c r="O183" s="123">
        <v>555</v>
      </c>
      <c r="P183" s="124">
        <v>0.1</v>
      </c>
      <c r="Q183" s="123">
        <v>206</v>
      </c>
      <c r="R183" s="125">
        <v>9.1999999999999998E-2</v>
      </c>
      <c r="S183" s="126">
        <v>778</v>
      </c>
      <c r="T183" s="127">
        <v>9.8000000000000004E-2</v>
      </c>
    </row>
    <row r="184" spans="1:20" ht="63" customHeight="1">
      <c r="A184" s="452"/>
      <c r="B184" s="275" t="s">
        <v>11</v>
      </c>
      <c r="C184" s="276">
        <v>204</v>
      </c>
      <c r="D184" s="148">
        <v>1</v>
      </c>
      <c r="E184" s="277">
        <v>102</v>
      </c>
      <c r="F184" s="150">
        <v>1</v>
      </c>
      <c r="G184" s="276">
        <v>316</v>
      </c>
      <c r="H184" s="151">
        <v>1</v>
      </c>
      <c r="I184" s="152">
        <v>39098</v>
      </c>
      <c r="J184" s="153">
        <v>1</v>
      </c>
      <c r="K184" s="152">
        <v>17576</v>
      </c>
      <c r="L184" s="154">
        <v>1</v>
      </c>
      <c r="M184" s="155">
        <v>57998</v>
      </c>
      <c r="N184" s="156">
        <v>1</v>
      </c>
      <c r="O184" s="157">
        <v>5538</v>
      </c>
      <c r="P184" s="158">
        <v>1</v>
      </c>
      <c r="Q184" s="157">
        <v>2235</v>
      </c>
      <c r="R184" s="159">
        <v>1</v>
      </c>
      <c r="S184" s="149">
        <v>7899</v>
      </c>
      <c r="T184" s="160">
        <v>1</v>
      </c>
    </row>
    <row r="185" spans="1:20">
      <c r="A185" s="52" t="s">
        <v>331</v>
      </c>
      <c r="B185" s="53"/>
      <c r="C185" s="168"/>
      <c r="D185" s="169"/>
      <c r="E185" s="168"/>
      <c r="F185" s="169"/>
      <c r="G185" s="168"/>
      <c r="H185" s="169"/>
      <c r="I185" s="168"/>
      <c r="J185" s="169"/>
      <c r="K185" s="168"/>
      <c r="L185" s="169"/>
      <c r="M185" s="168"/>
      <c r="N185" s="169"/>
      <c r="O185" s="168"/>
      <c r="P185" s="169"/>
      <c r="Q185" s="168"/>
      <c r="R185" s="169"/>
      <c r="S185" s="168"/>
      <c r="T185" s="170"/>
    </row>
    <row r="186" spans="1:20">
      <c r="A186" s="54" t="s">
        <v>244</v>
      </c>
      <c r="B186" s="55"/>
      <c r="C186" s="171"/>
      <c r="D186" s="172"/>
      <c r="E186" s="171"/>
      <c r="F186" s="172"/>
      <c r="G186" s="171"/>
      <c r="H186" s="172"/>
      <c r="I186" s="171"/>
      <c r="J186" s="172"/>
      <c r="K186" s="171"/>
      <c r="L186" s="172"/>
      <c r="M186" s="171"/>
      <c r="N186" s="172"/>
      <c r="O186" s="171"/>
      <c r="P186" s="172"/>
      <c r="Q186" s="171"/>
      <c r="R186" s="172"/>
      <c r="S186" s="171"/>
      <c r="T186" s="173"/>
    </row>
    <row r="187" spans="1:20">
      <c r="A187" s="475" t="s">
        <v>32</v>
      </c>
      <c r="B187" s="476"/>
      <c r="C187" s="261">
        <v>59</v>
      </c>
      <c r="D187" s="98">
        <v>0.29099999999999998</v>
      </c>
      <c r="E187" s="262">
        <v>26</v>
      </c>
      <c r="F187" s="100">
        <v>0.26300000000000001</v>
      </c>
      <c r="G187" s="263">
        <v>91</v>
      </c>
      <c r="H187" s="102">
        <v>0.29199999999999998</v>
      </c>
      <c r="I187" s="103">
        <v>7518</v>
      </c>
      <c r="J187" s="104">
        <v>0.20699999999999999</v>
      </c>
      <c r="K187" s="103">
        <v>3123</v>
      </c>
      <c r="L187" s="105">
        <v>0.189</v>
      </c>
      <c r="M187" s="106">
        <v>10980</v>
      </c>
      <c r="N187" s="107">
        <v>0.20300000000000001</v>
      </c>
      <c r="O187" s="108">
        <v>896</v>
      </c>
      <c r="P187" s="109">
        <v>0.193</v>
      </c>
      <c r="Q187" s="108">
        <v>320</v>
      </c>
      <c r="R187" s="110">
        <v>0.16600000000000001</v>
      </c>
      <c r="S187" s="111">
        <v>1243</v>
      </c>
      <c r="T187" s="112">
        <v>0.186</v>
      </c>
    </row>
    <row r="188" spans="1:20">
      <c r="A188" s="467" t="s">
        <v>33</v>
      </c>
      <c r="B188" s="468"/>
      <c r="C188" s="265">
        <v>100</v>
      </c>
      <c r="D188" s="114">
        <v>0.49299999999999999</v>
      </c>
      <c r="E188" s="266">
        <v>47</v>
      </c>
      <c r="F188" s="116">
        <v>0.47499999999999998</v>
      </c>
      <c r="G188" s="271">
        <v>150</v>
      </c>
      <c r="H188" s="117">
        <v>0.48099999999999998</v>
      </c>
      <c r="I188" s="118">
        <v>15811</v>
      </c>
      <c r="J188" s="119">
        <v>0.436</v>
      </c>
      <c r="K188" s="118">
        <v>7975</v>
      </c>
      <c r="L188" s="120">
        <v>0.48199999999999998</v>
      </c>
      <c r="M188" s="121">
        <v>24278</v>
      </c>
      <c r="N188" s="122">
        <v>0.44900000000000001</v>
      </c>
      <c r="O188" s="123">
        <v>1951</v>
      </c>
      <c r="P188" s="124">
        <v>0.41899999999999998</v>
      </c>
      <c r="Q188" s="123">
        <v>878</v>
      </c>
      <c r="R188" s="125">
        <v>0.45500000000000002</v>
      </c>
      <c r="S188" s="126">
        <v>2872</v>
      </c>
      <c r="T188" s="127">
        <v>0.42899999999999999</v>
      </c>
    </row>
    <row r="189" spans="1:20">
      <c r="A189" s="467" t="s">
        <v>34</v>
      </c>
      <c r="B189" s="468"/>
      <c r="C189" s="265">
        <v>39</v>
      </c>
      <c r="D189" s="114">
        <v>0.192</v>
      </c>
      <c r="E189" s="266">
        <v>25</v>
      </c>
      <c r="F189" s="116">
        <v>0.253</v>
      </c>
      <c r="G189" s="271">
        <v>65</v>
      </c>
      <c r="H189" s="117">
        <v>0.20799999999999999</v>
      </c>
      <c r="I189" s="118">
        <v>10330</v>
      </c>
      <c r="J189" s="119">
        <v>0.28499999999999998</v>
      </c>
      <c r="K189" s="118">
        <v>4504</v>
      </c>
      <c r="L189" s="120">
        <v>0.27200000000000002</v>
      </c>
      <c r="M189" s="121">
        <v>15139</v>
      </c>
      <c r="N189" s="122">
        <v>0.28000000000000003</v>
      </c>
      <c r="O189" s="123">
        <v>1326</v>
      </c>
      <c r="P189" s="124">
        <v>0.28499999999999998</v>
      </c>
      <c r="Q189" s="123">
        <v>579</v>
      </c>
      <c r="R189" s="125">
        <v>0.3</v>
      </c>
      <c r="S189" s="126">
        <v>1934</v>
      </c>
      <c r="T189" s="127">
        <v>0.28899999999999998</v>
      </c>
    </row>
    <row r="190" spans="1:20">
      <c r="A190" s="467" t="s">
        <v>35</v>
      </c>
      <c r="B190" s="468"/>
      <c r="C190" s="269">
        <v>5</v>
      </c>
      <c r="D190" s="128">
        <v>2.5000000000000001E-2</v>
      </c>
      <c r="E190" s="270">
        <v>1</v>
      </c>
      <c r="F190" s="129">
        <v>0.01</v>
      </c>
      <c r="G190" s="271">
        <v>6</v>
      </c>
      <c r="H190" s="117">
        <v>1.9E-2</v>
      </c>
      <c r="I190" s="118">
        <v>2589</v>
      </c>
      <c r="J190" s="119">
        <v>7.0999999999999994E-2</v>
      </c>
      <c r="K190" s="118">
        <v>958</v>
      </c>
      <c r="L190" s="120">
        <v>5.8000000000000003E-2</v>
      </c>
      <c r="M190" s="121">
        <v>3624</v>
      </c>
      <c r="N190" s="122">
        <v>6.7000000000000004E-2</v>
      </c>
      <c r="O190" s="123">
        <v>480</v>
      </c>
      <c r="P190" s="124">
        <v>0.10299999999999999</v>
      </c>
      <c r="Q190" s="123">
        <v>154</v>
      </c>
      <c r="R190" s="125">
        <v>0.08</v>
      </c>
      <c r="S190" s="126">
        <v>645</v>
      </c>
      <c r="T190" s="127">
        <v>9.6000000000000002E-2</v>
      </c>
    </row>
    <row r="191" spans="1:20">
      <c r="A191" s="471" t="s">
        <v>11</v>
      </c>
      <c r="B191" s="472"/>
      <c r="C191" s="276">
        <v>203</v>
      </c>
      <c r="D191" s="148">
        <v>1</v>
      </c>
      <c r="E191" s="277">
        <v>99</v>
      </c>
      <c r="F191" s="150">
        <v>1</v>
      </c>
      <c r="G191" s="276">
        <v>312</v>
      </c>
      <c r="H191" s="151">
        <v>1</v>
      </c>
      <c r="I191" s="152">
        <v>36248</v>
      </c>
      <c r="J191" s="153">
        <v>1</v>
      </c>
      <c r="K191" s="152">
        <v>16560</v>
      </c>
      <c r="L191" s="154">
        <v>1</v>
      </c>
      <c r="M191" s="155">
        <v>54021</v>
      </c>
      <c r="N191" s="156">
        <v>1</v>
      </c>
      <c r="O191" s="157">
        <v>4653</v>
      </c>
      <c r="P191" s="158">
        <v>1</v>
      </c>
      <c r="Q191" s="157">
        <v>1931</v>
      </c>
      <c r="R191" s="159">
        <v>1</v>
      </c>
      <c r="S191" s="149">
        <v>6694</v>
      </c>
      <c r="T191" s="160">
        <v>1</v>
      </c>
    </row>
    <row r="192" spans="1:20">
      <c r="A192" s="304" t="s">
        <v>332</v>
      </c>
      <c r="B192" s="305"/>
      <c r="C192" s="306"/>
      <c r="D192" s="169"/>
      <c r="E192" s="306"/>
      <c r="F192" s="169"/>
      <c r="G192" s="306"/>
      <c r="H192" s="169"/>
      <c r="I192" s="168"/>
      <c r="J192" s="169"/>
      <c r="K192" s="168"/>
      <c r="L192" s="169"/>
      <c r="M192" s="168"/>
      <c r="N192" s="169"/>
      <c r="O192" s="168"/>
      <c r="P192" s="169"/>
      <c r="Q192" s="168"/>
      <c r="R192" s="169"/>
      <c r="S192" s="168"/>
      <c r="T192" s="170"/>
    </row>
    <row r="193" spans="1:20">
      <c r="A193" s="54" t="s">
        <v>245</v>
      </c>
      <c r="B193" s="307"/>
      <c r="C193" s="308"/>
      <c r="D193" s="172"/>
      <c r="E193" s="308"/>
      <c r="F193" s="172"/>
      <c r="G193" s="308"/>
      <c r="H193" s="172"/>
      <c r="I193" s="171"/>
      <c r="J193" s="172"/>
      <c r="K193" s="171"/>
      <c r="L193" s="172"/>
      <c r="M193" s="171"/>
      <c r="N193" s="172"/>
      <c r="O193" s="171"/>
      <c r="P193" s="172"/>
      <c r="Q193" s="171"/>
      <c r="R193" s="172"/>
      <c r="S193" s="171"/>
      <c r="T193" s="173"/>
    </row>
    <row r="194" spans="1:20">
      <c r="A194" s="473" t="s">
        <v>36</v>
      </c>
      <c r="B194" s="474"/>
      <c r="C194" s="261">
        <v>44</v>
      </c>
      <c r="D194" s="98">
        <v>0.217</v>
      </c>
      <c r="E194" s="262">
        <v>22</v>
      </c>
      <c r="F194" s="100">
        <v>0.222</v>
      </c>
      <c r="G194" s="263">
        <v>66</v>
      </c>
      <c r="H194" s="102">
        <v>0.21199999999999999</v>
      </c>
      <c r="I194" s="103">
        <v>6951</v>
      </c>
      <c r="J194" s="104">
        <v>0.192</v>
      </c>
      <c r="K194" s="103">
        <v>3413</v>
      </c>
      <c r="L194" s="105">
        <v>0.20599999999999999</v>
      </c>
      <c r="M194" s="106">
        <v>10536</v>
      </c>
      <c r="N194" s="107">
        <v>0.19500000000000001</v>
      </c>
      <c r="O194" s="108">
        <v>990</v>
      </c>
      <c r="P194" s="109">
        <v>0.21299999999999999</v>
      </c>
      <c r="Q194" s="108">
        <v>428</v>
      </c>
      <c r="R194" s="110">
        <v>0.222</v>
      </c>
      <c r="S194" s="111">
        <v>1439</v>
      </c>
      <c r="T194" s="112">
        <v>0.215</v>
      </c>
    </row>
    <row r="195" spans="1:20">
      <c r="A195" s="467" t="s">
        <v>37</v>
      </c>
      <c r="B195" s="468"/>
      <c r="C195" s="265">
        <v>94</v>
      </c>
      <c r="D195" s="114">
        <v>0.46300000000000002</v>
      </c>
      <c r="E195" s="266">
        <v>47</v>
      </c>
      <c r="F195" s="116">
        <v>0.47499999999999998</v>
      </c>
      <c r="G195" s="271">
        <v>146</v>
      </c>
      <c r="H195" s="117">
        <v>0.46800000000000003</v>
      </c>
      <c r="I195" s="118">
        <v>17157</v>
      </c>
      <c r="J195" s="119">
        <v>0.47299999999999998</v>
      </c>
      <c r="K195" s="118">
        <v>8248</v>
      </c>
      <c r="L195" s="120">
        <v>0.499</v>
      </c>
      <c r="M195" s="121">
        <v>25899</v>
      </c>
      <c r="N195" s="122">
        <v>0.48</v>
      </c>
      <c r="O195" s="123">
        <v>2177</v>
      </c>
      <c r="P195" s="124">
        <v>0.46899999999999997</v>
      </c>
      <c r="Q195" s="123">
        <v>947</v>
      </c>
      <c r="R195" s="125">
        <v>0.49</v>
      </c>
      <c r="S195" s="126">
        <v>3165</v>
      </c>
      <c r="T195" s="127">
        <v>0.47299999999999998</v>
      </c>
    </row>
    <row r="196" spans="1:20">
      <c r="A196" s="467" t="s">
        <v>38</v>
      </c>
      <c r="B196" s="468"/>
      <c r="C196" s="265">
        <v>51</v>
      </c>
      <c r="D196" s="114">
        <v>0.251</v>
      </c>
      <c r="E196" s="266">
        <v>26</v>
      </c>
      <c r="F196" s="116">
        <v>0.26300000000000001</v>
      </c>
      <c r="G196" s="271">
        <v>79</v>
      </c>
      <c r="H196" s="117">
        <v>0.253</v>
      </c>
      <c r="I196" s="118">
        <v>10570</v>
      </c>
      <c r="J196" s="119">
        <v>0.29199999999999998</v>
      </c>
      <c r="K196" s="118">
        <v>4130</v>
      </c>
      <c r="L196" s="120">
        <v>0.25</v>
      </c>
      <c r="M196" s="121">
        <v>15130</v>
      </c>
      <c r="N196" s="122">
        <v>0.28000000000000003</v>
      </c>
      <c r="O196" s="123">
        <v>1247</v>
      </c>
      <c r="P196" s="124">
        <v>0.26800000000000002</v>
      </c>
      <c r="Q196" s="123">
        <v>443</v>
      </c>
      <c r="R196" s="125">
        <v>0.22900000000000001</v>
      </c>
      <c r="S196" s="126">
        <v>1721</v>
      </c>
      <c r="T196" s="127">
        <v>0.25700000000000001</v>
      </c>
    </row>
    <row r="197" spans="1:20">
      <c r="A197" s="467" t="s">
        <v>39</v>
      </c>
      <c r="B197" s="468"/>
      <c r="C197" s="269">
        <v>14</v>
      </c>
      <c r="D197" s="128">
        <v>6.9000000000000006E-2</v>
      </c>
      <c r="E197" s="270">
        <v>4</v>
      </c>
      <c r="F197" s="129">
        <v>0.04</v>
      </c>
      <c r="G197" s="273">
        <v>21</v>
      </c>
      <c r="H197" s="137">
        <v>6.7000000000000004E-2</v>
      </c>
      <c r="I197" s="138">
        <v>1567</v>
      </c>
      <c r="J197" s="139">
        <v>4.2999999999999997E-2</v>
      </c>
      <c r="K197" s="138">
        <v>753</v>
      </c>
      <c r="L197" s="140">
        <v>4.5999999999999999E-2</v>
      </c>
      <c r="M197" s="141">
        <v>2436</v>
      </c>
      <c r="N197" s="142">
        <v>4.4999999999999998E-2</v>
      </c>
      <c r="O197" s="143">
        <v>231</v>
      </c>
      <c r="P197" s="144">
        <v>0.05</v>
      </c>
      <c r="Q197" s="143">
        <v>113</v>
      </c>
      <c r="R197" s="145">
        <v>5.8999999999999997E-2</v>
      </c>
      <c r="S197" s="135">
        <v>360</v>
      </c>
      <c r="T197" s="146">
        <v>5.3999999999999999E-2</v>
      </c>
    </row>
    <row r="198" spans="1:20">
      <c r="A198" s="469" t="s">
        <v>11</v>
      </c>
      <c r="B198" s="470"/>
      <c r="C198" s="276">
        <v>203</v>
      </c>
      <c r="D198" s="148">
        <v>1</v>
      </c>
      <c r="E198" s="277">
        <v>99</v>
      </c>
      <c r="F198" s="150">
        <v>1</v>
      </c>
      <c r="G198" s="276">
        <v>312</v>
      </c>
      <c r="H198" s="151">
        <v>1</v>
      </c>
      <c r="I198" s="152">
        <v>36245</v>
      </c>
      <c r="J198" s="153">
        <v>1</v>
      </c>
      <c r="K198" s="152">
        <v>16544</v>
      </c>
      <c r="L198" s="154">
        <v>1</v>
      </c>
      <c r="M198" s="155">
        <v>54001</v>
      </c>
      <c r="N198" s="156">
        <v>1</v>
      </c>
      <c r="O198" s="157">
        <v>4645</v>
      </c>
      <c r="P198" s="158">
        <v>1</v>
      </c>
      <c r="Q198" s="157">
        <v>1931</v>
      </c>
      <c r="R198" s="159">
        <v>1</v>
      </c>
      <c r="S198" s="149">
        <v>6685</v>
      </c>
      <c r="T198" s="160">
        <v>1</v>
      </c>
    </row>
    <row r="199" spans="1:20">
      <c r="A199" s="309"/>
      <c r="B199" s="309"/>
      <c r="C199" s="309"/>
      <c r="D199" s="309"/>
      <c r="E199" s="309"/>
      <c r="F199" s="309"/>
      <c r="G199" s="309"/>
      <c r="H199" s="309"/>
    </row>
  </sheetData>
  <mergeCells count="54">
    <mergeCell ref="A188:B188"/>
    <mergeCell ref="A165:A168"/>
    <mergeCell ref="A169:A172"/>
    <mergeCell ref="A173:A176"/>
    <mergeCell ref="A177:A180"/>
    <mergeCell ref="A181:A184"/>
    <mergeCell ref="A187:B187"/>
    <mergeCell ref="A197:B197"/>
    <mergeCell ref="A198:B198"/>
    <mergeCell ref="A189:B189"/>
    <mergeCell ref="A190:B190"/>
    <mergeCell ref="A191:B191"/>
    <mergeCell ref="A194:B194"/>
    <mergeCell ref="A195:B195"/>
    <mergeCell ref="A196:B196"/>
    <mergeCell ref="A134:A139"/>
    <mergeCell ref="A140:A145"/>
    <mergeCell ref="A146:A151"/>
    <mergeCell ref="A152:A157"/>
    <mergeCell ref="A158:A163"/>
    <mergeCell ref="A46:A51"/>
    <mergeCell ref="A127:A132"/>
    <mergeCell ref="A59:A64"/>
    <mergeCell ref="A65:A70"/>
    <mergeCell ref="A71:A76"/>
    <mergeCell ref="A77:A82"/>
    <mergeCell ref="A84:A89"/>
    <mergeCell ref="A90:A95"/>
    <mergeCell ref="A96:A101"/>
    <mergeCell ref="A102:A107"/>
    <mergeCell ref="A108:A113"/>
    <mergeCell ref="A115:A120"/>
    <mergeCell ref="A121:A126"/>
    <mergeCell ref="A52:A57"/>
    <mergeCell ref="A28:A33"/>
    <mergeCell ref="A34:A39"/>
    <mergeCell ref="A40:A45"/>
    <mergeCell ref="A1:T1"/>
    <mergeCell ref="A16:A21"/>
    <mergeCell ref="C7:D7"/>
    <mergeCell ref="E7:F7"/>
    <mergeCell ref="G7:H7"/>
    <mergeCell ref="I7:J7"/>
    <mergeCell ref="M7:N7"/>
    <mergeCell ref="O7:P7"/>
    <mergeCell ref="Q7:R7"/>
    <mergeCell ref="S7:T7"/>
    <mergeCell ref="A10:A15"/>
    <mergeCell ref="K7:L7"/>
    <mergeCell ref="U1:V1"/>
    <mergeCell ref="C6:H6"/>
    <mergeCell ref="I6:N6"/>
    <mergeCell ref="O6:T6"/>
    <mergeCell ref="A22:A27"/>
  </mergeCells>
  <hyperlinks>
    <hyperlink ref="U1" location="'Table of Contents'!A1" display="Back to Table of Contents"/>
    <hyperlink ref="V1" location="'Table of Contents'!A1" display="'Table of Contents'!A1"/>
  </hyperlinks>
  <pageMargins left="0.7" right="0.7" top="0.75" bottom="0.75" header="0.3" footer="0.3"/>
  <pageSetup scale="67" fitToHeight="0" orientation="landscape"/>
  <headerFooter>
    <oddFooter xml:space="preserve">&amp;L&amp;"Calibri,Regular"&amp;K000000© 2019 Higher Education Data Sharing Consortium </oddFooter>
  </headerFooter>
  <rowBreaks count="6" manualBreakCount="6">
    <brk id="39" max="19" man="1"/>
    <brk id="70" max="19" man="1"/>
    <brk id="101" max="19" man="1"/>
    <brk id="126" max="19" man="1"/>
    <brk id="157" max="19" man="1"/>
    <brk id="184" max="19"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V38"/>
  <sheetViews>
    <sheetView showGridLines="0" workbookViewId="0">
      <pane ySplit="8" topLeftCell="A39" activePane="bottomLeft" state="frozen"/>
      <selection pane="bottomLeft" activeCell="A31" sqref="A31:H38"/>
    </sheetView>
  </sheetViews>
  <sheetFormatPr baseColWidth="10" defaultColWidth="11" defaultRowHeight="15" x14ac:dyDescent="0"/>
  <cols>
    <col min="1" max="1" width="20.6640625" style="7" customWidth="1"/>
    <col min="2" max="2" width="22.33203125" style="7" customWidth="1"/>
    <col min="3" max="6" width="7.1640625" style="7" hidden="1" customWidth="1"/>
    <col min="7" max="8" width="7.1640625" style="7" customWidth="1"/>
    <col min="9" max="20" width="7.1640625" style="7" hidden="1" customWidth="1"/>
    <col min="21" max="16384" width="11" style="7"/>
  </cols>
  <sheetData>
    <row r="1" spans="1:22" s="8" customFormat="1" ht="81" customHeight="1">
      <c r="A1" s="434" t="s">
        <v>311</v>
      </c>
      <c r="B1" s="434"/>
      <c r="C1" s="434"/>
      <c r="D1" s="434"/>
      <c r="E1" s="434"/>
      <c r="F1" s="434"/>
      <c r="G1" s="434"/>
      <c r="H1" s="434"/>
      <c r="I1" s="434"/>
      <c r="J1" s="434"/>
      <c r="K1" s="434"/>
      <c r="L1" s="434"/>
      <c r="M1" s="434"/>
      <c r="N1" s="434"/>
      <c r="O1" s="434"/>
      <c r="P1" s="434"/>
      <c r="Q1" s="434"/>
      <c r="R1" s="434"/>
      <c r="S1" s="434"/>
      <c r="T1" s="434"/>
      <c r="U1" s="441" t="s">
        <v>218</v>
      </c>
      <c r="V1" s="441"/>
    </row>
    <row r="2" spans="1:22" s="8" customFormat="1">
      <c r="A2" s="38" t="s">
        <v>215</v>
      </c>
      <c r="B2" s="39"/>
      <c r="C2" s="39"/>
      <c r="D2" s="39"/>
      <c r="E2" s="39"/>
      <c r="F2" s="39"/>
      <c r="G2" s="39"/>
      <c r="H2" s="39"/>
      <c r="I2" s="39"/>
      <c r="J2" s="39"/>
      <c r="K2" s="39"/>
      <c r="L2" s="39"/>
      <c r="M2" s="39"/>
      <c r="N2" s="39"/>
      <c r="O2" s="39"/>
      <c r="P2" s="39"/>
      <c r="Q2" s="39"/>
      <c r="R2" s="39"/>
      <c r="S2" s="39"/>
      <c r="T2" s="39"/>
    </row>
    <row r="3" spans="1:22">
      <c r="A3" s="2"/>
      <c r="B3" s="2"/>
      <c r="C3" s="8"/>
      <c r="D3" s="8"/>
      <c r="E3" s="8"/>
      <c r="F3" s="8"/>
      <c r="G3" s="8"/>
      <c r="H3" s="8"/>
      <c r="I3" s="8"/>
      <c r="J3" s="8"/>
      <c r="K3" s="8"/>
      <c r="L3" s="8"/>
      <c r="M3" s="8"/>
      <c r="N3" s="8"/>
      <c r="O3" s="8"/>
      <c r="P3" s="8"/>
      <c r="Q3" s="8"/>
      <c r="R3" s="8"/>
      <c r="S3" s="8"/>
      <c r="T3" s="8"/>
    </row>
    <row r="4" spans="1:22">
      <c r="A4" s="20" t="s">
        <v>230</v>
      </c>
      <c r="B4" s="2"/>
      <c r="C4" s="8"/>
      <c r="D4" s="8"/>
      <c r="E4" s="8"/>
      <c r="F4" s="8"/>
      <c r="G4" s="8"/>
      <c r="H4" s="8"/>
      <c r="I4" s="8"/>
      <c r="J4" s="8"/>
      <c r="K4" s="8"/>
      <c r="L4" s="8"/>
      <c r="M4" s="8"/>
      <c r="N4" s="8"/>
      <c r="O4" s="8"/>
      <c r="P4" s="8"/>
      <c r="Q4" s="8"/>
      <c r="R4" s="8"/>
      <c r="S4" s="8"/>
      <c r="T4" s="8"/>
    </row>
    <row r="5" spans="1:22" ht="16" customHeight="1">
      <c r="A5" s="19"/>
      <c r="B5" s="19"/>
      <c r="C5" s="8"/>
      <c r="D5" s="8"/>
      <c r="E5" s="8"/>
      <c r="F5" s="8"/>
      <c r="G5" s="8"/>
      <c r="H5" s="8"/>
      <c r="I5" s="8"/>
      <c r="J5" s="8"/>
      <c r="K5" s="8"/>
      <c r="L5" s="8"/>
      <c r="M5" s="8"/>
      <c r="N5" s="8"/>
      <c r="O5" s="8"/>
      <c r="P5" s="8"/>
      <c r="Q5" s="8"/>
      <c r="R5" s="8"/>
      <c r="S5" s="8"/>
      <c r="T5" s="8"/>
    </row>
    <row r="6" spans="1:22" ht="16" customHeight="1">
      <c r="A6" s="4"/>
      <c r="B6" s="9"/>
      <c r="C6" s="442" t="s">
        <v>303</v>
      </c>
      <c r="D6" s="443"/>
      <c r="E6" s="443"/>
      <c r="F6" s="443"/>
      <c r="G6" s="443"/>
      <c r="H6" s="444"/>
      <c r="I6" s="445" t="s">
        <v>1</v>
      </c>
      <c r="J6" s="446"/>
      <c r="K6" s="446"/>
      <c r="L6" s="446"/>
      <c r="M6" s="446"/>
      <c r="N6" s="447"/>
      <c r="O6" s="448" t="s">
        <v>2</v>
      </c>
      <c r="P6" s="448"/>
      <c r="Q6" s="448"/>
      <c r="R6" s="448"/>
      <c r="S6" s="448"/>
      <c r="T6" s="449"/>
    </row>
    <row r="7" spans="1:22" ht="16" customHeight="1">
      <c r="A7" s="28"/>
      <c r="B7" s="27"/>
      <c r="C7" s="477" t="s">
        <v>3</v>
      </c>
      <c r="D7" s="478"/>
      <c r="E7" s="479" t="s">
        <v>4</v>
      </c>
      <c r="F7" s="480"/>
      <c r="G7" s="481" t="s">
        <v>5</v>
      </c>
      <c r="H7" s="482"/>
      <c r="I7" s="483" t="s">
        <v>3</v>
      </c>
      <c r="J7" s="484"/>
      <c r="K7" s="485" t="s">
        <v>4</v>
      </c>
      <c r="L7" s="485"/>
      <c r="M7" s="486" t="s">
        <v>5</v>
      </c>
      <c r="N7" s="487"/>
      <c r="O7" s="488" t="s">
        <v>3</v>
      </c>
      <c r="P7" s="488"/>
      <c r="Q7" s="481" t="s">
        <v>4</v>
      </c>
      <c r="R7" s="481"/>
      <c r="S7" s="489" t="s">
        <v>5</v>
      </c>
      <c r="T7" s="490"/>
    </row>
    <row r="8" spans="1:22" ht="16" customHeight="1">
      <c r="A8" s="10"/>
      <c r="B8" s="11"/>
      <c r="C8" s="86" t="s">
        <v>231</v>
      </c>
      <c r="D8" s="41" t="s">
        <v>232</v>
      </c>
      <c r="E8" s="87" t="s">
        <v>231</v>
      </c>
      <c r="F8" s="42" t="s">
        <v>232</v>
      </c>
      <c r="G8" s="88" t="s">
        <v>231</v>
      </c>
      <c r="H8" s="43" t="s">
        <v>232</v>
      </c>
      <c r="I8" s="89" t="s">
        <v>231</v>
      </c>
      <c r="J8" s="44" t="s">
        <v>232</v>
      </c>
      <c r="K8" s="89" t="s">
        <v>231</v>
      </c>
      <c r="L8" s="45" t="s">
        <v>232</v>
      </c>
      <c r="M8" s="90" t="s">
        <v>231</v>
      </c>
      <c r="N8" s="46" t="s">
        <v>232</v>
      </c>
      <c r="O8" s="86" t="s">
        <v>231</v>
      </c>
      <c r="P8" s="41" t="s">
        <v>232</v>
      </c>
      <c r="Q8" s="87" t="s">
        <v>231</v>
      </c>
      <c r="R8" s="42" t="s">
        <v>232</v>
      </c>
      <c r="S8" s="88" t="s">
        <v>231</v>
      </c>
      <c r="T8" s="47" t="s">
        <v>232</v>
      </c>
    </row>
    <row r="9" spans="1:22" ht="16" customHeight="1">
      <c r="A9" s="52" t="s">
        <v>333</v>
      </c>
      <c r="B9" s="12"/>
      <c r="C9" s="12"/>
      <c r="D9" s="12"/>
      <c r="E9" s="12"/>
      <c r="F9" s="12"/>
      <c r="G9" s="12"/>
      <c r="H9" s="12"/>
      <c r="I9" s="12"/>
      <c r="J9" s="12"/>
      <c r="K9" s="12"/>
      <c r="L9" s="12"/>
      <c r="M9" s="12"/>
      <c r="N9" s="12"/>
      <c r="O9" s="12"/>
      <c r="P9" s="12"/>
      <c r="Q9" s="12"/>
      <c r="R9" s="12"/>
      <c r="S9" s="12"/>
      <c r="T9" s="13"/>
    </row>
    <row r="10" spans="1:22" ht="16" customHeight="1">
      <c r="A10" s="56" t="s">
        <v>334</v>
      </c>
      <c r="B10" s="14"/>
      <c r="C10" s="14"/>
      <c r="D10" s="14"/>
      <c r="E10" s="14"/>
      <c r="F10" s="14"/>
      <c r="G10" s="14"/>
      <c r="H10" s="14"/>
      <c r="I10" s="14"/>
      <c r="J10" s="14"/>
      <c r="K10" s="14"/>
      <c r="L10" s="14"/>
      <c r="M10" s="14"/>
      <c r="N10" s="14"/>
      <c r="O10" s="14"/>
      <c r="P10" s="14"/>
      <c r="Q10" s="14"/>
      <c r="R10" s="14"/>
      <c r="S10" s="14"/>
      <c r="T10" s="15"/>
    </row>
    <row r="11" spans="1:22">
      <c r="A11" s="450" t="s">
        <v>53</v>
      </c>
      <c r="B11" s="302" t="s">
        <v>41</v>
      </c>
      <c r="C11" s="261">
        <v>51</v>
      </c>
      <c r="D11" s="174">
        <v>0.251</v>
      </c>
      <c r="E11" s="262">
        <v>63</v>
      </c>
      <c r="F11" s="175">
        <v>0.624</v>
      </c>
      <c r="G11" s="263">
        <v>119</v>
      </c>
      <c r="H11" s="176">
        <v>0.379</v>
      </c>
      <c r="I11" s="103">
        <v>14118</v>
      </c>
      <c r="J11" s="177">
        <v>0.36399999999999999</v>
      </c>
      <c r="K11" s="103">
        <v>11455</v>
      </c>
      <c r="L11" s="178">
        <v>0.66</v>
      </c>
      <c r="M11" s="106">
        <v>26063</v>
      </c>
      <c r="N11" s="107">
        <v>0.45400000000000001</v>
      </c>
      <c r="O11" s="108">
        <v>2156</v>
      </c>
      <c r="P11" s="109">
        <v>0.39400000000000002</v>
      </c>
      <c r="Q11" s="108">
        <v>1583</v>
      </c>
      <c r="R11" s="179">
        <v>0.71</v>
      </c>
      <c r="S11" s="111">
        <v>3794</v>
      </c>
      <c r="T11" s="112">
        <v>0.48499999999999999</v>
      </c>
    </row>
    <row r="12" spans="1:22">
      <c r="A12" s="451"/>
      <c r="B12" s="303" t="s">
        <v>42</v>
      </c>
      <c r="C12" s="265">
        <v>52</v>
      </c>
      <c r="D12" s="180">
        <v>0.25600000000000001</v>
      </c>
      <c r="E12" s="266">
        <v>27</v>
      </c>
      <c r="F12" s="181">
        <v>0.26700000000000002</v>
      </c>
      <c r="G12" s="267">
        <v>79</v>
      </c>
      <c r="H12" s="182">
        <v>0.252</v>
      </c>
      <c r="I12" s="118">
        <v>10312</v>
      </c>
      <c r="J12" s="183">
        <v>0.26600000000000001</v>
      </c>
      <c r="K12" s="118">
        <v>3903</v>
      </c>
      <c r="L12" s="184">
        <v>0.22500000000000001</v>
      </c>
      <c r="M12" s="121">
        <v>14552</v>
      </c>
      <c r="N12" s="122">
        <v>0.253</v>
      </c>
      <c r="O12" s="123">
        <v>1181</v>
      </c>
      <c r="P12" s="124">
        <v>0.216</v>
      </c>
      <c r="Q12" s="123">
        <v>407</v>
      </c>
      <c r="R12" s="185">
        <v>0.183</v>
      </c>
      <c r="S12" s="126">
        <v>1615</v>
      </c>
      <c r="T12" s="127">
        <v>0.20599999999999999</v>
      </c>
    </row>
    <row r="13" spans="1:22">
      <c r="A13" s="451"/>
      <c r="B13" s="268" t="s">
        <v>43</v>
      </c>
      <c r="C13" s="269">
        <v>63</v>
      </c>
      <c r="D13" s="186">
        <v>0.31</v>
      </c>
      <c r="E13" s="270">
        <v>8</v>
      </c>
      <c r="F13" s="187">
        <v>7.9000000000000001E-2</v>
      </c>
      <c r="G13" s="271">
        <v>75</v>
      </c>
      <c r="H13" s="182">
        <v>0.23899999999999999</v>
      </c>
      <c r="I13" s="118">
        <v>10105</v>
      </c>
      <c r="J13" s="183">
        <v>0.26100000000000001</v>
      </c>
      <c r="K13" s="118">
        <v>1586</v>
      </c>
      <c r="L13" s="184">
        <v>9.0999999999999998E-2</v>
      </c>
      <c r="M13" s="121">
        <v>12018</v>
      </c>
      <c r="N13" s="122">
        <v>0.20899999999999999</v>
      </c>
      <c r="O13" s="123">
        <v>1366</v>
      </c>
      <c r="P13" s="124">
        <v>0.249</v>
      </c>
      <c r="Q13" s="123">
        <v>187</v>
      </c>
      <c r="R13" s="185">
        <v>8.4000000000000005E-2</v>
      </c>
      <c r="S13" s="126">
        <v>1585</v>
      </c>
      <c r="T13" s="127">
        <v>0.20200000000000001</v>
      </c>
    </row>
    <row r="14" spans="1:22">
      <c r="A14" s="451"/>
      <c r="B14" s="264" t="s">
        <v>44</v>
      </c>
      <c r="C14" s="271">
        <v>32</v>
      </c>
      <c r="D14" s="188">
        <v>0.158</v>
      </c>
      <c r="E14" s="272">
        <v>1</v>
      </c>
      <c r="F14" s="189">
        <v>0.01</v>
      </c>
      <c r="G14" s="271">
        <v>34</v>
      </c>
      <c r="H14" s="182">
        <v>0.108</v>
      </c>
      <c r="I14" s="118">
        <v>3320</v>
      </c>
      <c r="J14" s="183">
        <v>8.5999999999999993E-2</v>
      </c>
      <c r="K14" s="118">
        <v>306</v>
      </c>
      <c r="L14" s="184">
        <v>1.7999999999999999E-2</v>
      </c>
      <c r="M14" s="121">
        <v>3738</v>
      </c>
      <c r="N14" s="122">
        <v>6.5000000000000002E-2</v>
      </c>
      <c r="O14" s="123">
        <v>587</v>
      </c>
      <c r="P14" s="124">
        <v>0.107</v>
      </c>
      <c r="Q14" s="123">
        <v>33</v>
      </c>
      <c r="R14" s="185">
        <v>1.4999999999999999E-2</v>
      </c>
      <c r="S14" s="126">
        <v>627</v>
      </c>
      <c r="T14" s="127">
        <v>0.08</v>
      </c>
    </row>
    <row r="15" spans="1:22">
      <c r="A15" s="451"/>
      <c r="B15" s="260" t="s">
        <v>45</v>
      </c>
      <c r="C15" s="273">
        <v>5</v>
      </c>
      <c r="D15" s="190">
        <v>2.5000000000000001E-2</v>
      </c>
      <c r="E15" s="274">
        <v>2</v>
      </c>
      <c r="F15" s="191">
        <v>0.02</v>
      </c>
      <c r="G15" s="273">
        <v>7</v>
      </c>
      <c r="H15" s="192">
        <v>2.1999999999999999E-2</v>
      </c>
      <c r="I15" s="138">
        <v>924</v>
      </c>
      <c r="J15" s="193">
        <v>2.4E-2</v>
      </c>
      <c r="K15" s="138">
        <v>106</v>
      </c>
      <c r="L15" s="194">
        <v>6.0000000000000001E-3</v>
      </c>
      <c r="M15" s="141">
        <v>1063</v>
      </c>
      <c r="N15" s="142">
        <v>1.9E-2</v>
      </c>
      <c r="O15" s="143">
        <v>187</v>
      </c>
      <c r="P15" s="144">
        <v>3.4000000000000002E-2</v>
      </c>
      <c r="Q15" s="143">
        <v>19</v>
      </c>
      <c r="R15" s="195">
        <v>8.9999999999999993E-3</v>
      </c>
      <c r="S15" s="135">
        <v>209</v>
      </c>
      <c r="T15" s="146">
        <v>2.7E-2</v>
      </c>
    </row>
    <row r="16" spans="1:22" ht="107" customHeight="1">
      <c r="A16" s="452"/>
      <c r="B16" s="275" t="s">
        <v>11</v>
      </c>
      <c r="C16" s="276">
        <v>203</v>
      </c>
      <c r="D16" s="196">
        <v>1</v>
      </c>
      <c r="E16" s="277">
        <v>101</v>
      </c>
      <c r="F16" s="197">
        <v>1</v>
      </c>
      <c r="G16" s="276">
        <v>314</v>
      </c>
      <c r="H16" s="198">
        <v>1</v>
      </c>
      <c r="I16" s="152">
        <v>38779</v>
      </c>
      <c r="J16" s="199">
        <v>1</v>
      </c>
      <c r="K16" s="152">
        <v>17356</v>
      </c>
      <c r="L16" s="200">
        <v>1</v>
      </c>
      <c r="M16" s="155">
        <v>57434</v>
      </c>
      <c r="N16" s="156">
        <v>1</v>
      </c>
      <c r="O16" s="157">
        <v>5477</v>
      </c>
      <c r="P16" s="158">
        <v>1</v>
      </c>
      <c r="Q16" s="157">
        <v>2229</v>
      </c>
      <c r="R16" s="201">
        <v>1</v>
      </c>
      <c r="S16" s="149">
        <v>7830</v>
      </c>
      <c r="T16" s="160">
        <v>1</v>
      </c>
    </row>
    <row r="17" spans="1:20">
      <c r="A17" s="450" t="s">
        <v>54</v>
      </c>
      <c r="B17" s="302" t="s">
        <v>41</v>
      </c>
      <c r="C17" s="261">
        <v>102</v>
      </c>
      <c r="D17" s="174">
        <v>0.502</v>
      </c>
      <c r="E17" s="262">
        <v>78</v>
      </c>
      <c r="F17" s="175">
        <v>0.78</v>
      </c>
      <c r="G17" s="263">
        <v>187</v>
      </c>
      <c r="H17" s="176">
        <v>0.59699999999999998</v>
      </c>
      <c r="I17" s="103">
        <v>26074</v>
      </c>
      <c r="J17" s="177">
        <v>0.67300000000000004</v>
      </c>
      <c r="K17" s="103">
        <v>14059</v>
      </c>
      <c r="L17" s="178">
        <v>0.81200000000000006</v>
      </c>
      <c r="M17" s="106">
        <v>40951</v>
      </c>
      <c r="N17" s="107">
        <v>0.71399999999999997</v>
      </c>
      <c r="O17" s="108">
        <v>3577</v>
      </c>
      <c r="P17" s="109">
        <v>0.65400000000000003</v>
      </c>
      <c r="Q17" s="108">
        <v>1818</v>
      </c>
      <c r="R17" s="179">
        <v>0.81599999999999995</v>
      </c>
      <c r="S17" s="111">
        <v>5479</v>
      </c>
      <c r="T17" s="112">
        <v>0.7</v>
      </c>
    </row>
    <row r="18" spans="1:20">
      <c r="A18" s="451"/>
      <c r="B18" s="303" t="s">
        <v>42</v>
      </c>
      <c r="C18" s="265">
        <v>52</v>
      </c>
      <c r="D18" s="180">
        <v>0.25600000000000001</v>
      </c>
      <c r="E18" s="266">
        <v>17</v>
      </c>
      <c r="F18" s="181">
        <v>0.17</v>
      </c>
      <c r="G18" s="267">
        <v>69</v>
      </c>
      <c r="H18" s="182">
        <v>0.22</v>
      </c>
      <c r="I18" s="118">
        <v>7443</v>
      </c>
      <c r="J18" s="183">
        <v>0.192</v>
      </c>
      <c r="K18" s="118">
        <v>2273</v>
      </c>
      <c r="L18" s="184">
        <v>0.13100000000000001</v>
      </c>
      <c r="M18" s="121">
        <v>9986</v>
      </c>
      <c r="N18" s="122">
        <v>0.17399999999999999</v>
      </c>
      <c r="O18" s="123">
        <v>1049</v>
      </c>
      <c r="P18" s="124">
        <v>0.192</v>
      </c>
      <c r="Q18" s="123">
        <v>265</v>
      </c>
      <c r="R18" s="185">
        <v>0.11899999999999999</v>
      </c>
      <c r="S18" s="126">
        <v>1333</v>
      </c>
      <c r="T18" s="127">
        <v>0.17</v>
      </c>
    </row>
    <row r="19" spans="1:20">
      <c r="A19" s="451"/>
      <c r="B19" s="268" t="s">
        <v>43</v>
      </c>
      <c r="C19" s="269">
        <v>36</v>
      </c>
      <c r="D19" s="186">
        <v>0.17699999999999999</v>
      </c>
      <c r="E19" s="270">
        <v>2</v>
      </c>
      <c r="F19" s="187">
        <v>0.02</v>
      </c>
      <c r="G19" s="271">
        <v>41</v>
      </c>
      <c r="H19" s="182">
        <v>0.13100000000000001</v>
      </c>
      <c r="I19" s="118">
        <v>3926</v>
      </c>
      <c r="J19" s="183">
        <v>0.10100000000000001</v>
      </c>
      <c r="K19" s="118">
        <v>800</v>
      </c>
      <c r="L19" s="184">
        <v>4.5999999999999999E-2</v>
      </c>
      <c r="M19" s="121">
        <v>4872</v>
      </c>
      <c r="N19" s="122">
        <v>8.5000000000000006E-2</v>
      </c>
      <c r="O19" s="123">
        <v>618</v>
      </c>
      <c r="P19" s="124">
        <v>0.113</v>
      </c>
      <c r="Q19" s="123">
        <v>112</v>
      </c>
      <c r="R19" s="185">
        <v>0.05</v>
      </c>
      <c r="S19" s="126">
        <v>748</v>
      </c>
      <c r="T19" s="127">
        <v>9.6000000000000002E-2</v>
      </c>
    </row>
    <row r="20" spans="1:20">
      <c r="A20" s="451"/>
      <c r="B20" s="264" t="s">
        <v>44</v>
      </c>
      <c r="C20" s="271">
        <v>10</v>
      </c>
      <c r="D20" s="188">
        <v>4.9000000000000002E-2</v>
      </c>
      <c r="E20" s="272">
        <v>1</v>
      </c>
      <c r="F20" s="189">
        <v>0.01</v>
      </c>
      <c r="G20" s="271">
        <v>11</v>
      </c>
      <c r="H20" s="182">
        <v>3.5000000000000003E-2</v>
      </c>
      <c r="I20" s="118">
        <v>991</v>
      </c>
      <c r="J20" s="183">
        <v>2.5999999999999999E-2</v>
      </c>
      <c r="K20" s="118">
        <v>137</v>
      </c>
      <c r="L20" s="184">
        <v>8.0000000000000002E-3</v>
      </c>
      <c r="M20" s="121">
        <v>1173</v>
      </c>
      <c r="N20" s="122">
        <v>0.02</v>
      </c>
      <c r="O20" s="123">
        <v>175</v>
      </c>
      <c r="P20" s="124">
        <v>3.2000000000000001E-2</v>
      </c>
      <c r="Q20" s="123">
        <v>22</v>
      </c>
      <c r="R20" s="185">
        <v>0.01</v>
      </c>
      <c r="S20" s="126">
        <v>198</v>
      </c>
      <c r="T20" s="127">
        <v>2.5000000000000001E-2</v>
      </c>
    </row>
    <row r="21" spans="1:20">
      <c r="A21" s="451"/>
      <c r="B21" s="260" t="s">
        <v>45</v>
      </c>
      <c r="C21" s="273">
        <v>3</v>
      </c>
      <c r="D21" s="190">
        <v>1.4999999999999999E-2</v>
      </c>
      <c r="E21" s="274">
        <v>2</v>
      </c>
      <c r="F21" s="191">
        <v>0.02</v>
      </c>
      <c r="G21" s="273">
        <v>5</v>
      </c>
      <c r="H21" s="192">
        <v>1.6E-2</v>
      </c>
      <c r="I21" s="138">
        <v>301</v>
      </c>
      <c r="J21" s="193">
        <v>8.0000000000000002E-3</v>
      </c>
      <c r="K21" s="138">
        <v>51</v>
      </c>
      <c r="L21" s="194">
        <v>3.0000000000000001E-3</v>
      </c>
      <c r="M21" s="141">
        <v>366</v>
      </c>
      <c r="N21" s="142">
        <v>6.0000000000000001E-3</v>
      </c>
      <c r="O21" s="143">
        <v>54</v>
      </c>
      <c r="P21" s="144">
        <v>0.01</v>
      </c>
      <c r="Q21" s="143">
        <v>11</v>
      </c>
      <c r="R21" s="195">
        <v>5.0000000000000001E-3</v>
      </c>
      <c r="S21" s="135">
        <v>67</v>
      </c>
      <c r="T21" s="146">
        <v>8.9999999999999993E-3</v>
      </c>
    </row>
    <row r="22" spans="1:20" ht="133" customHeight="1">
      <c r="A22" s="452"/>
      <c r="B22" s="275" t="s">
        <v>11</v>
      </c>
      <c r="C22" s="276">
        <v>203</v>
      </c>
      <c r="D22" s="196">
        <v>1</v>
      </c>
      <c r="E22" s="277">
        <v>100</v>
      </c>
      <c r="F22" s="197">
        <v>1</v>
      </c>
      <c r="G22" s="276">
        <v>313</v>
      </c>
      <c r="H22" s="198">
        <v>1</v>
      </c>
      <c r="I22" s="152">
        <v>38735</v>
      </c>
      <c r="J22" s="199">
        <v>1</v>
      </c>
      <c r="K22" s="152">
        <v>17320</v>
      </c>
      <c r="L22" s="200">
        <v>1</v>
      </c>
      <c r="M22" s="155">
        <v>57348</v>
      </c>
      <c r="N22" s="156">
        <v>1</v>
      </c>
      <c r="O22" s="157">
        <v>5473</v>
      </c>
      <c r="P22" s="158">
        <v>1</v>
      </c>
      <c r="Q22" s="157">
        <v>2228</v>
      </c>
      <c r="R22" s="201">
        <v>1</v>
      </c>
      <c r="S22" s="149">
        <v>7825</v>
      </c>
      <c r="T22" s="160">
        <v>1</v>
      </c>
    </row>
    <row r="23" spans="1:20">
      <c r="A23" s="450" t="s">
        <v>55</v>
      </c>
      <c r="B23" s="302" t="s">
        <v>41</v>
      </c>
      <c r="C23" s="261">
        <v>77</v>
      </c>
      <c r="D23" s="174">
        <v>0.379</v>
      </c>
      <c r="E23" s="262">
        <v>69</v>
      </c>
      <c r="F23" s="175">
        <v>0.69</v>
      </c>
      <c r="G23" s="263">
        <v>152</v>
      </c>
      <c r="H23" s="176">
        <v>0.48599999999999999</v>
      </c>
      <c r="I23" s="103">
        <v>20337</v>
      </c>
      <c r="J23" s="177">
        <v>0.52500000000000002</v>
      </c>
      <c r="K23" s="103">
        <v>12616</v>
      </c>
      <c r="L23" s="178">
        <v>0.72899999999999998</v>
      </c>
      <c r="M23" s="106">
        <v>33650</v>
      </c>
      <c r="N23" s="107">
        <v>0.58699999999999997</v>
      </c>
      <c r="O23" s="108">
        <v>3057</v>
      </c>
      <c r="P23" s="109">
        <v>0.55900000000000005</v>
      </c>
      <c r="Q23" s="108">
        <v>1735</v>
      </c>
      <c r="R23" s="179">
        <v>0.78</v>
      </c>
      <c r="S23" s="111">
        <v>4873</v>
      </c>
      <c r="T23" s="112">
        <v>0.623</v>
      </c>
    </row>
    <row r="24" spans="1:20">
      <c r="A24" s="451"/>
      <c r="B24" s="303" t="s">
        <v>42</v>
      </c>
      <c r="C24" s="265">
        <v>56</v>
      </c>
      <c r="D24" s="180">
        <v>0.27600000000000002</v>
      </c>
      <c r="E24" s="266">
        <v>20</v>
      </c>
      <c r="F24" s="181">
        <v>0.2</v>
      </c>
      <c r="G24" s="267">
        <v>78</v>
      </c>
      <c r="H24" s="182">
        <v>0.249</v>
      </c>
      <c r="I24" s="118">
        <v>9062</v>
      </c>
      <c r="J24" s="183">
        <v>0.23400000000000001</v>
      </c>
      <c r="K24" s="118">
        <v>3181</v>
      </c>
      <c r="L24" s="184">
        <v>0.184</v>
      </c>
      <c r="M24" s="121">
        <v>12531</v>
      </c>
      <c r="N24" s="122">
        <v>0.219</v>
      </c>
      <c r="O24" s="123">
        <v>1116</v>
      </c>
      <c r="P24" s="124">
        <v>0.20399999999999999</v>
      </c>
      <c r="Q24" s="123">
        <v>327</v>
      </c>
      <c r="R24" s="185">
        <v>0.14699999999999999</v>
      </c>
      <c r="S24" s="126">
        <v>1462</v>
      </c>
      <c r="T24" s="127">
        <v>0.187</v>
      </c>
    </row>
    <row r="25" spans="1:20">
      <c r="A25" s="451"/>
      <c r="B25" s="268" t="s">
        <v>43</v>
      </c>
      <c r="C25" s="269">
        <v>49</v>
      </c>
      <c r="D25" s="186">
        <v>0.24099999999999999</v>
      </c>
      <c r="E25" s="270">
        <v>9</v>
      </c>
      <c r="F25" s="187">
        <v>0.09</v>
      </c>
      <c r="G25" s="271">
        <v>60</v>
      </c>
      <c r="H25" s="182">
        <v>0.192</v>
      </c>
      <c r="I25" s="118">
        <v>6754</v>
      </c>
      <c r="J25" s="183">
        <v>0.17399999999999999</v>
      </c>
      <c r="K25" s="118">
        <v>1221</v>
      </c>
      <c r="L25" s="184">
        <v>7.0999999999999994E-2</v>
      </c>
      <c r="M25" s="121">
        <v>8207</v>
      </c>
      <c r="N25" s="122">
        <v>0.14299999999999999</v>
      </c>
      <c r="O25" s="123">
        <v>925</v>
      </c>
      <c r="P25" s="124">
        <v>0.16900000000000001</v>
      </c>
      <c r="Q25" s="123">
        <v>117</v>
      </c>
      <c r="R25" s="185">
        <v>5.2999999999999999E-2</v>
      </c>
      <c r="S25" s="126">
        <v>1062</v>
      </c>
      <c r="T25" s="127">
        <v>0.13600000000000001</v>
      </c>
    </row>
    <row r="26" spans="1:20">
      <c r="A26" s="451"/>
      <c r="B26" s="264" t="s">
        <v>44</v>
      </c>
      <c r="C26" s="271">
        <v>13</v>
      </c>
      <c r="D26" s="188">
        <v>6.4000000000000001E-2</v>
      </c>
      <c r="E26" s="272">
        <v>0</v>
      </c>
      <c r="F26" s="189">
        <v>0</v>
      </c>
      <c r="G26" s="271">
        <v>13</v>
      </c>
      <c r="H26" s="182">
        <v>4.2000000000000003E-2</v>
      </c>
      <c r="I26" s="118">
        <v>1972</v>
      </c>
      <c r="J26" s="183">
        <v>5.0999999999999997E-2</v>
      </c>
      <c r="K26" s="118">
        <v>208</v>
      </c>
      <c r="L26" s="184">
        <v>1.2E-2</v>
      </c>
      <c r="M26" s="121">
        <v>2232</v>
      </c>
      <c r="N26" s="122">
        <v>3.9E-2</v>
      </c>
      <c r="O26" s="123">
        <v>282</v>
      </c>
      <c r="P26" s="124">
        <v>5.1999999999999998E-2</v>
      </c>
      <c r="Q26" s="123">
        <v>30</v>
      </c>
      <c r="R26" s="185">
        <v>1.2999999999999999E-2</v>
      </c>
      <c r="S26" s="126">
        <v>313</v>
      </c>
      <c r="T26" s="127">
        <v>0.04</v>
      </c>
    </row>
    <row r="27" spans="1:20">
      <c r="A27" s="451"/>
      <c r="B27" s="260" t="s">
        <v>45</v>
      </c>
      <c r="C27" s="273">
        <v>8</v>
      </c>
      <c r="D27" s="190">
        <v>3.9E-2</v>
      </c>
      <c r="E27" s="274">
        <v>2</v>
      </c>
      <c r="F27" s="191">
        <v>0.02</v>
      </c>
      <c r="G27" s="273">
        <v>10</v>
      </c>
      <c r="H27" s="192">
        <v>3.2000000000000001E-2</v>
      </c>
      <c r="I27" s="138">
        <v>598</v>
      </c>
      <c r="J27" s="193">
        <v>1.4999999999999999E-2</v>
      </c>
      <c r="K27" s="138">
        <v>78</v>
      </c>
      <c r="L27" s="194">
        <v>5.0000000000000001E-3</v>
      </c>
      <c r="M27" s="141">
        <v>699</v>
      </c>
      <c r="N27" s="142">
        <v>1.2E-2</v>
      </c>
      <c r="O27" s="143">
        <v>92</v>
      </c>
      <c r="P27" s="144">
        <v>1.7000000000000001E-2</v>
      </c>
      <c r="Q27" s="143">
        <v>14</v>
      </c>
      <c r="R27" s="195">
        <v>6.0000000000000001E-3</v>
      </c>
      <c r="S27" s="135">
        <v>109</v>
      </c>
      <c r="T27" s="146">
        <v>1.4E-2</v>
      </c>
    </row>
    <row r="28" spans="1:20" ht="57" customHeight="1">
      <c r="A28" s="452"/>
      <c r="B28" s="275" t="s">
        <v>11</v>
      </c>
      <c r="C28" s="276">
        <v>203</v>
      </c>
      <c r="D28" s="196">
        <v>1</v>
      </c>
      <c r="E28" s="277">
        <v>100</v>
      </c>
      <c r="F28" s="197">
        <v>1</v>
      </c>
      <c r="G28" s="276">
        <v>313</v>
      </c>
      <c r="H28" s="198">
        <v>1</v>
      </c>
      <c r="I28" s="152">
        <v>38723</v>
      </c>
      <c r="J28" s="199">
        <v>1</v>
      </c>
      <c r="K28" s="152">
        <v>17304</v>
      </c>
      <c r="L28" s="200">
        <v>1</v>
      </c>
      <c r="M28" s="155">
        <v>57319</v>
      </c>
      <c r="N28" s="156">
        <v>1</v>
      </c>
      <c r="O28" s="157">
        <v>5472</v>
      </c>
      <c r="P28" s="158">
        <v>1</v>
      </c>
      <c r="Q28" s="157">
        <v>2223</v>
      </c>
      <c r="R28" s="201">
        <v>1</v>
      </c>
      <c r="S28" s="149">
        <v>7819</v>
      </c>
      <c r="T28" s="160">
        <v>1</v>
      </c>
    </row>
    <row r="29" spans="1:20">
      <c r="A29" s="52" t="s">
        <v>262</v>
      </c>
      <c r="B29" s="53"/>
      <c r="C29" s="168"/>
      <c r="D29" s="202"/>
      <c r="E29" s="168"/>
      <c r="F29" s="202"/>
      <c r="G29" s="168"/>
      <c r="H29" s="202"/>
      <c r="I29" s="168"/>
      <c r="J29" s="202"/>
      <c r="K29" s="168"/>
      <c r="L29" s="202"/>
      <c r="M29" s="168"/>
      <c r="N29" s="202"/>
      <c r="O29" s="168"/>
      <c r="P29" s="202"/>
      <c r="Q29" s="168"/>
      <c r="R29" s="202"/>
      <c r="S29" s="168"/>
      <c r="T29" s="203"/>
    </row>
    <row r="30" spans="1:20">
      <c r="A30" s="54" t="s">
        <v>246</v>
      </c>
      <c r="B30" s="55"/>
      <c r="C30" s="171"/>
      <c r="D30" s="204"/>
      <c r="E30" s="171"/>
      <c r="F30" s="204"/>
      <c r="G30" s="171"/>
      <c r="H30" s="204"/>
      <c r="I30" s="171"/>
      <c r="J30" s="204"/>
      <c r="K30" s="171"/>
      <c r="L30" s="204"/>
      <c r="M30" s="171"/>
      <c r="N30" s="204"/>
      <c r="O30" s="171"/>
      <c r="P30" s="204"/>
      <c r="Q30" s="171"/>
      <c r="R30" s="204"/>
      <c r="S30" s="171"/>
      <c r="T30" s="205"/>
    </row>
    <row r="31" spans="1:20">
      <c r="A31" s="491" t="s">
        <v>46</v>
      </c>
      <c r="B31" s="492"/>
      <c r="C31" s="261">
        <v>148</v>
      </c>
      <c r="D31" s="174">
        <f t="shared" ref="D31:D37" si="0">IFERROR(C31/C$38,0)</f>
        <v>0.95483870967741935</v>
      </c>
      <c r="E31" s="262">
        <v>38</v>
      </c>
      <c r="F31" s="175">
        <f t="shared" ref="F31:F37" si="1">IFERROR(E31/E$38,0)</f>
        <v>0.84444444444444444</v>
      </c>
      <c r="G31" s="263">
        <v>191</v>
      </c>
      <c r="H31" s="176">
        <f t="shared" ref="H31:H37" si="2">IFERROR(G31/G$38,0)</f>
        <v>0.92718446601941751</v>
      </c>
      <c r="I31" s="103">
        <v>20379</v>
      </c>
      <c r="J31" s="177">
        <v>0.84339692918925635</v>
      </c>
      <c r="K31" s="103">
        <v>5558</v>
      </c>
      <c r="L31" s="178">
        <v>0.89070512820512826</v>
      </c>
      <c r="M31" s="106">
        <v>26621</v>
      </c>
      <c r="N31" s="107">
        <v>0.8535381063836609</v>
      </c>
      <c r="O31" s="108">
        <v>2501</v>
      </c>
      <c r="P31" s="109">
        <v>0.86152256286600071</v>
      </c>
      <c r="Q31" s="108">
        <v>484</v>
      </c>
      <c r="R31" s="179">
        <v>0.87681159420289856</v>
      </c>
      <c r="S31" s="111">
        <v>3041</v>
      </c>
      <c r="T31" s="112">
        <v>0.86490329920364051</v>
      </c>
    </row>
    <row r="32" spans="1:20">
      <c r="A32" s="473" t="s">
        <v>47</v>
      </c>
      <c r="B32" s="474"/>
      <c r="C32" s="310">
        <v>32</v>
      </c>
      <c r="D32" s="207">
        <f t="shared" si="0"/>
        <v>0.20645161290322581</v>
      </c>
      <c r="E32" s="311">
        <v>12</v>
      </c>
      <c r="F32" s="209">
        <f t="shared" si="1"/>
        <v>0.26666666666666666</v>
      </c>
      <c r="G32" s="265">
        <v>45</v>
      </c>
      <c r="H32" s="210">
        <f t="shared" si="2"/>
        <v>0.21844660194174756</v>
      </c>
      <c r="I32" s="211">
        <v>7579</v>
      </c>
      <c r="J32" s="212">
        <v>0.31366138310640235</v>
      </c>
      <c r="K32" s="211">
        <v>1577</v>
      </c>
      <c r="L32" s="213">
        <v>0.25272435897435896</v>
      </c>
      <c r="M32" s="214">
        <v>9364</v>
      </c>
      <c r="N32" s="215">
        <v>0.30023405687902788</v>
      </c>
      <c r="O32" s="216">
        <v>1000</v>
      </c>
      <c r="P32" s="217">
        <v>0.34447123665173957</v>
      </c>
      <c r="Q32" s="216">
        <v>152</v>
      </c>
      <c r="R32" s="218">
        <v>0.27536231884057971</v>
      </c>
      <c r="S32" s="115">
        <v>1165</v>
      </c>
      <c r="T32" s="219">
        <v>0.33134243458475543</v>
      </c>
    </row>
    <row r="33" spans="1:20" ht="33" customHeight="1">
      <c r="A33" s="467" t="s">
        <v>48</v>
      </c>
      <c r="B33" s="468"/>
      <c r="C33" s="310">
        <v>7</v>
      </c>
      <c r="D33" s="207">
        <f t="shared" si="0"/>
        <v>4.5161290322580643E-2</v>
      </c>
      <c r="E33" s="311">
        <v>2</v>
      </c>
      <c r="F33" s="209">
        <f t="shared" si="1"/>
        <v>4.4444444444444446E-2</v>
      </c>
      <c r="G33" s="265">
        <v>9</v>
      </c>
      <c r="H33" s="210">
        <f t="shared" si="2"/>
        <v>4.3689320388349516E-2</v>
      </c>
      <c r="I33" s="211">
        <v>1037</v>
      </c>
      <c r="J33" s="212">
        <v>4.2916856350618718E-2</v>
      </c>
      <c r="K33" s="211">
        <v>292</v>
      </c>
      <c r="L33" s="213">
        <v>4.6794871794871795E-2</v>
      </c>
      <c r="M33" s="214">
        <v>1410</v>
      </c>
      <c r="N33" s="215">
        <v>4.5208246497162465E-2</v>
      </c>
      <c r="O33" s="216">
        <v>155</v>
      </c>
      <c r="P33" s="217">
        <v>5.3393041681019632E-2</v>
      </c>
      <c r="Q33" s="216">
        <v>38</v>
      </c>
      <c r="R33" s="218">
        <v>6.8840579710144928E-2</v>
      </c>
      <c r="S33" s="115">
        <v>201</v>
      </c>
      <c r="T33" s="219">
        <v>5.7167235494880543E-2</v>
      </c>
    </row>
    <row r="34" spans="1:20" ht="33" customHeight="1">
      <c r="A34" s="467" t="s">
        <v>49</v>
      </c>
      <c r="B34" s="468"/>
      <c r="C34" s="265">
        <v>1</v>
      </c>
      <c r="D34" s="180">
        <f t="shared" si="0"/>
        <v>6.4516129032258064E-3</v>
      </c>
      <c r="E34" s="266">
        <v>1</v>
      </c>
      <c r="F34" s="181">
        <f t="shared" si="1"/>
        <v>2.2222222222222223E-2</v>
      </c>
      <c r="G34" s="271">
        <v>2</v>
      </c>
      <c r="H34" s="182">
        <f t="shared" si="2"/>
        <v>9.7087378640776691E-3</v>
      </c>
      <c r="I34" s="118">
        <v>225</v>
      </c>
      <c r="J34" s="183">
        <v>9.3117576459876665E-3</v>
      </c>
      <c r="K34" s="118">
        <v>104</v>
      </c>
      <c r="L34" s="184">
        <v>1.6666666666666666E-2</v>
      </c>
      <c r="M34" s="121">
        <v>343</v>
      </c>
      <c r="N34" s="122">
        <v>1.0997467055692713E-2</v>
      </c>
      <c r="O34" s="123">
        <v>50</v>
      </c>
      <c r="P34" s="124">
        <v>1.722356183258698E-2</v>
      </c>
      <c r="Q34" s="123">
        <v>17</v>
      </c>
      <c r="R34" s="185">
        <v>3.0797101449275364E-2</v>
      </c>
      <c r="S34" s="126">
        <v>70</v>
      </c>
      <c r="T34" s="127">
        <v>1.9908987485779295E-2</v>
      </c>
    </row>
    <row r="35" spans="1:20">
      <c r="A35" s="467" t="s">
        <v>50</v>
      </c>
      <c r="B35" s="468"/>
      <c r="C35" s="265">
        <v>1</v>
      </c>
      <c r="D35" s="180">
        <f t="shared" si="0"/>
        <v>6.4516129032258064E-3</v>
      </c>
      <c r="E35" s="266">
        <v>1</v>
      </c>
      <c r="F35" s="181">
        <f t="shared" si="1"/>
        <v>2.2222222222222223E-2</v>
      </c>
      <c r="G35" s="271">
        <v>2</v>
      </c>
      <c r="H35" s="182">
        <f t="shared" si="2"/>
        <v>9.7087378640776691E-3</v>
      </c>
      <c r="I35" s="118">
        <v>394</v>
      </c>
      <c r="J35" s="183">
        <v>1.6305922277862848E-2</v>
      </c>
      <c r="K35" s="118">
        <v>156</v>
      </c>
      <c r="L35" s="184">
        <v>2.5000000000000001E-2</v>
      </c>
      <c r="M35" s="121">
        <v>573</v>
      </c>
      <c r="N35" s="122">
        <v>1.8371861874378788E-2</v>
      </c>
      <c r="O35" s="123">
        <v>71</v>
      </c>
      <c r="P35" s="124">
        <v>2.445745780227351E-2</v>
      </c>
      <c r="Q35" s="123">
        <v>24</v>
      </c>
      <c r="R35" s="185">
        <v>4.3478260869565216E-2</v>
      </c>
      <c r="S35" s="126">
        <v>98</v>
      </c>
      <c r="T35" s="127">
        <v>2.7872582480091012E-2</v>
      </c>
    </row>
    <row r="36" spans="1:20">
      <c r="A36" s="475" t="s">
        <v>51</v>
      </c>
      <c r="B36" s="476"/>
      <c r="C36" s="312">
        <v>38</v>
      </c>
      <c r="D36" s="221">
        <f t="shared" si="0"/>
        <v>0.24516129032258063</v>
      </c>
      <c r="E36" s="313">
        <v>10</v>
      </c>
      <c r="F36" s="221">
        <f t="shared" si="1"/>
        <v>0.22222222222222221</v>
      </c>
      <c r="G36" s="271">
        <v>49</v>
      </c>
      <c r="H36" s="182">
        <f t="shared" si="2"/>
        <v>0.23786407766990292</v>
      </c>
      <c r="I36" s="118">
        <v>7050</v>
      </c>
      <c r="J36" s="183">
        <v>0.29176840624094691</v>
      </c>
      <c r="K36" s="118">
        <v>877</v>
      </c>
      <c r="L36" s="184">
        <v>0.1405448717948718</v>
      </c>
      <c r="M36" s="121">
        <v>8166</v>
      </c>
      <c r="N36" s="122">
        <v>0.26182307864952387</v>
      </c>
      <c r="O36" s="123">
        <v>1074</v>
      </c>
      <c r="P36" s="124">
        <v>0.3699621081639683</v>
      </c>
      <c r="Q36" s="123">
        <v>113</v>
      </c>
      <c r="R36" s="185">
        <v>0.20471014492753623</v>
      </c>
      <c r="S36" s="126">
        <v>1208</v>
      </c>
      <c r="T36" s="127">
        <v>0.34357224118316271</v>
      </c>
    </row>
    <row r="37" spans="1:20">
      <c r="A37" s="475" t="s">
        <v>52</v>
      </c>
      <c r="B37" s="476"/>
      <c r="C37" s="269">
        <v>2</v>
      </c>
      <c r="D37" s="186">
        <f t="shared" si="0"/>
        <v>1.2903225806451613E-2</v>
      </c>
      <c r="E37" s="270">
        <v>1</v>
      </c>
      <c r="F37" s="187">
        <f t="shared" si="1"/>
        <v>2.2222222222222223E-2</v>
      </c>
      <c r="G37" s="271">
        <v>4</v>
      </c>
      <c r="H37" s="182">
        <f t="shared" si="2"/>
        <v>1.9417475728155338E-2</v>
      </c>
      <c r="I37" s="118">
        <v>830</v>
      </c>
      <c r="J37" s="183">
        <v>3.435003931631006E-2</v>
      </c>
      <c r="K37" s="118">
        <v>195</v>
      </c>
      <c r="L37" s="184">
        <v>3.125E-2</v>
      </c>
      <c r="M37" s="121">
        <v>1075</v>
      </c>
      <c r="N37" s="122">
        <v>3.4467280130815355E-2</v>
      </c>
      <c r="O37" s="123">
        <v>107</v>
      </c>
      <c r="P37" s="124">
        <v>3.6858422321736133E-2</v>
      </c>
      <c r="Q37" s="123">
        <v>17</v>
      </c>
      <c r="R37" s="185">
        <v>3.0797101449275364E-2</v>
      </c>
      <c r="S37" s="126">
        <v>128</v>
      </c>
      <c r="T37" s="127">
        <v>3.6405005688282137E-2</v>
      </c>
    </row>
    <row r="38" spans="1:20">
      <c r="A38" s="469" t="s">
        <v>40</v>
      </c>
      <c r="B38" s="470"/>
      <c r="C38" s="276">
        <v>155</v>
      </c>
      <c r="D38" s="196"/>
      <c r="E38" s="277">
        <v>45</v>
      </c>
      <c r="F38" s="197"/>
      <c r="G38" s="276">
        <v>206</v>
      </c>
      <c r="H38" s="198"/>
      <c r="I38" s="152">
        <v>24163</v>
      </c>
      <c r="J38" s="199"/>
      <c r="K38" s="152">
        <v>6240</v>
      </c>
      <c r="L38" s="200"/>
      <c r="M38" s="155">
        <v>31189</v>
      </c>
      <c r="N38" s="156"/>
      <c r="O38" s="157">
        <v>2903</v>
      </c>
      <c r="P38" s="158"/>
      <c r="Q38" s="157">
        <v>552</v>
      </c>
      <c r="R38" s="201"/>
      <c r="S38" s="149">
        <v>3516</v>
      </c>
      <c r="T38" s="160"/>
    </row>
  </sheetData>
  <mergeCells count="25">
    <mergeCell ref="A36:B36"/>
    <mergeCell ref="A37:B37"/>
    <mergeCell ref="A38:B38"/>
    <mergeCell ref="A23:A28"/>
    <mergeCell ref="A31:B31"/>
    <mergeCell ref="A32:B32"/>
    <mergeCell ref="A33:B33"/>
    <mergeCell ref="A34:B34"/>
    <mergeCell ref="A35:B35"/>
    <mergeCell ref="A17:A22"/>
    <mergeCell ref="A1:T1"/>
    <mergeCell ref="U1:V1"/>
    <mergeCell ref="C6:H6"/>
    <mergeCell ref="I6:N6"/>
    <mergeCell ref="O6:T6"/>
    <mergeCell ref="C7:D7"/>
    <mergeCell ref="E7:F7"/>
    <mergeCell ref="G7:H7"/>
    <mergeCell ref="I7:J7"/>
    <mergeCell ref="K7:L7"/>
    <mergeCell ref="M7:N7"/>
    <mergeCell ref="O7:P7"/>
    <mergeCell ref="Q7:R7"/>
    <mergeCell ref="S7:T7"/>
    <mergeCell ref="A11:A16"/>
  </mergeCells>
  <hyperlinks>
    <hyperlink ref="U1" location="'Table of Contents'!A1" display="Back to Table of Contents"/>
    <hyperlink ref="V1" location="'Table of Contents'!A1" display="'Table of Contents'!A1"/>
  </hyperlinks>
  <pageMargins left="0.7" right="0.7" top="0.75" bottom="0.75" header="0.3" footer="0.3"/>
  <pageSetup scale="67" fitToHeight="0" orientation="landscape"/>
  <headerFooter>
    <oddFooter xml:space="preserve">&amp;L&amp;"Calibri,Regular"&amp;K000000© 2019 Higher Education Data Sharing Consortium </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AA100"/>
  <sheetViews>
    <sheetView showGridLines="0" workbookViewId="0">
      <pane ySplit="8" topLeftCell="A9" activePane="bottomLeft" state="frozen"/>
      <selection pane="bottomLeft" activeCell="V69" sqref="V69"/>
    </sheetView>
  </sheetViews>
  <sheetFormatPr baseColWidth="10" defaultColWidth="11" defaultRowHeight="15" x14ac:dyDescent="0"/>
  <cols>
    <col min="1" max="1" width="20.6640625" style="7" customWidth="1"/>
    <col min="2" max="2" width="22.33203125" style="7" customWidth="1"/>
    <col min="3" max="6" width="7.1640625" style="7" hidden="1" customWidth="1"/>
    <col min="7" max="8" width="7.1640625" style="7" customWidth="1"/>
    <col min="9" max="20" width="7.1640625" style="7" hidden="1" customWidth="1"/>
    <col min="21" max="16384" width="11" style="7"/>
  </cols>
  <sheetData>
    <row r="1" spans="1:22" s="8" customFormat="1" ht="81" customHeight="1">
      <c r="A1" s="434" t="s">
        <v>311</v>
      </c>
      <c r="B1" s="434"/>
      <c r="C1" s="434"/>
      <c r="D1" s="434"/>
      <c r="E1" s="434"/>
      <c r="F1" s="434"/>
      <c r="G1" s="434"/>
      <c r="H1" s="434"/>
      <c r="I1" s="434"/>
      <c r="J1" s="434"/>
      <c r="K1" s="434"/>
      <c r="L1" s="434"/>
      <c r="M1" s="434"/>
      <c r="N1" s="434"/>
      <c r="O1" s="434"/>
      <c r="P1" s="434"/>
      <c r="Q1" s="434"/>
      <c r="R1" s="434"/>
      <c r="S1" s="434"/>
      <c r="T1" s="434"/>
      <c r="U1" s="441" t="s">
        <v>218</v>
      </c>
      <c r="V1" s="441"/>
    </row>
    <row r="2" spans="1:22" s="8" customFormat="1">
      <c r="A2" s="38" t="s">
        <v>216</v>
      </c>
      <c r="B2" s="39"/>
      <c r="C2" s="39"/>
      <c r="D2" s="39"/>
      <c r="E2" s="39"/>
      <c r="F2" s="39"/>
      <c r="G2" s="39"/>
      <c r="H2" s="39"/>
      <c r="I2" s="39"/>
      <c r="J2" s="39"/>
      <c r="K2" s="39"/>
      <c r="L2" s="39"/>
      <c r="M2" s="39"/>
      <c r="N2" s="39"/>
      <c r="O2" s="39"/>
      <c r="P2" s="39"/>
      <c r="Q2" s="39"/>
      <c r="R2" s="39"/>
      <c r="S2" s="39"/>
      <c r="T2" s="39"/>
    </row>
    <row r="3" spans="1:22">
      <c r="A3" s="2"/>
      <c r="B3" s="2"/>
      <c r="C3" s="8"/>
      <c r="D3" s="8"/>
      <c r="E3" s="8"/>
      <c r="F3" s="8"/>
      <c r="G3" s="8"/>
      <c r="H3" s="8"/>
      <c r="I3" s="8"/>
      <c r="J3" s="8"/>
      <c r="K3" s="8"/>
      <c r="L3" s="8"/>
      <c r="M3" s="8"/>
      <c r="N3" s="8"/>
      <c r="O3" s="8"/>
      <c r="P3" s="8"/>
      <c r="Q3" s="8"/>
      <c r="R3" s="8"/>
      <c r="S3" s="8"/>
      <c r="T3" s="8"/>
    </row>
    <row r="4" spans="1:22" ht="16" customHeight="1">
      <c r="A4" s="17" t="s">
        <v>230</v>
      </c>
      <c r="B4" s="16"/>
      <c r="C4" s="8"/>
      <c r="D4" s="8"/>
      <c r="E4" s="8"/>
      <c r="F4" s="8"/>
      <c r="G4" s="8"/>
      <c r="H4" s="8"/>
      <c r="I4" s="8"/>
      <c r="J4" s="8"/>
      <c r="K4" s="8"/>
      <c r="L4" s="8"/>
      <c r="M4" s="8"/>
      <c r="N4" s="8"/>
      <c r="O4" s="8"/>
      <c r="P4" s="8"/>
      <c r="Q4" s="8"/>
      <c r="R4" s="8"/>
      <c r="S4" s="8"/>
      <c r="T4" s="8"/>
    </row>
    <row r="5" spans="1:22" ht="16" customHeight="1">
      <c r="A5" s="16"/>
      <c r="B5" s="16"/>
      <c r="C5" s="8"/>
      <c r="D5" s="8"/>
      <c r="E5" s="8"/>
      <c r="F5" s="8"/>
      <c r="G5" s="8"/>
      <c r="H5" s="8"/>
      <c r="I5" s="8"/>
      <c r="J5" s="8"/>
      <c r="K5" s="8"/>
      <c r="L5" s="8"/>
      <c r="M5" s="8"/>
      <c r="N5" s="8"/>
      <c r="O5" s="8"/>
      <c r="P5" s="8"/>
      <c r="Q5" s="8"/>
      <c r="R5" s="8"/>
      <c r="S5" s="8"/>
      <c r="T5" s="8"/>
    </row>
    <row r="6" spans="1:22" ht="16" customHeight="1">
      <c r="A6" s="4"/>
      <c r="B6" s="9"/>
      <c r="C6" s="442" t="s">
        <v>303</v>
      </c>
      <c r="D6" s="443"/>
      <c r="E6" s="443"/>
      <c r="F6" s="443"/>
      <c r="G6" s="443"/>
      <c r="H6" s="444"/>
      <c r="I6" s="445" t="s">
        <v>1</v>
      </c>
      <c r="J6" s="446"/>
      <c r="K6" s="446"/>
      <c r="L6" s="446"/>
      <c r="M6" s="446"/>
      <c r="N6" s="447"/>
      <c r="O6" s="448" t="s">
        <v>2</v>
      </c>
      <c r="P6" s="448"/>
      <c r="Q6" s="448"/>
      <c r="R6" s="448"/>
      <c r="S6" s="448"/>
      <c r="T6" s="449"/>
    </row>
    <row r="7" spans="1:22" ht="16" customHeight="1">
      <c r="A7" s="28"/>
      <c r="B7" s="27"/>
      <c r="C7" s="477" t="s">
        <v>3</v>
      </c>
      <c r="D7" s="478"/>
      <c r="E7" s="479" t="s">
        <v>4</v>
      </c>
      <c r="F7" s="480"/>
      <c r="G7" s="481" t="s">
        <v>5</v>
      </c>
      <c r="H7" s="482"/>
      <c r="I7" s="483" t="s">
        <v>3</v>
      </c>
      <c r="J7" s="484"/>
      <c r="K7" s="485" t="s">
        <v>4</v>
      </c>
      <c r="L7" s="485"/>
      <c r="M7" s="486" t="s">
        <v>5</v>
      </c>
      <c r="N7" s="487"/>
      <c r="O7" s="488" t="s">
        <v>3</v>
      </c>
      <c r="P7" s="488"/>
      <c r="Q7" s="481" t="s">
        <v>4</v>
      </c>
      <c r="R7" s="481"/>
      <c r="S7" s="489" t="s">
        <v>5</v>
      </c>
      <c r="T7" s="490"/>
    </row>
    <row r="8" spans="1:22" ht="16" customHeight="1">
      <c r="A8" s="10"/>
      <c r="B8" s="11"/>
      <c r="C8" s="86" t="s">
        <v>231</v>
      </c>
      <c r="D8" s="41" t="s">
        <v>232</v>
      </c>
      <c r="E8" s="87" t="s">
        <v>231</v>
      </c>
      <c r="F8" s="42" t="s">
        <v>232</v>
      </c>
      <c r="G8" s="88" t="s">
        <v>231</v>
      </c>
      <c r="H8" s="43" t="s">
        <v>232</v>
      </c>
      <c r="I8" s="89" t="s">
        <v>231</v>
      </c>
      <c r="J8" s="44" t="s">
        <v>232</v>
      </c>
      <c r="K8" s="89" t="s">
        <v>231</v>
      </c>
      <c r="L8" s="45" t="s">
        <v>232</v>
      </c>
      <c r="M8" s="90" t="s">
        <v>231</v>
      </c>
      <c r="N8" s="46" t="s">
        <v>232</v>
      </c>
      <c r="O8" s="86" t="s">
        <v>231</v>
      </c>
      <c r="P8" s="41" t="s">
        <v>232</v>
      </c>
      <c r="Q8" s="87" t="s">
        <v>231</v>
      </c>
      <c r="R8" s="42" t="s">
        <v>232</v>
      </c>
      <c r="S8" s="88" t="s">
        <v>231</v>
      </c>
      <c r="T8" s="47" t="s">
        <v>232</v>
      </c>
    </row>
    <row r="9" spans="1:22" ht="16" customHeight="1">
      <c r="A9" s="304" t="s">
        <v>335</v>
      </c>
      <c r="B9" s="305"/>
      <c r="C9" s="305"/>
      <c r="D9" s="305"/>
      <c r="E9" s="305"/>
      <c r="F9" s="305"/>
      <c r="G9" s="305"/>
      <c r="H9" s="305"/>
      <c r="I9" s="53"/>
      <c r="J9" s="53"/>
      <c r="K9" s="53"/>
      <c r="L9" s="53"/>
      <c r="M9" s="53"/>
      <c r="N9" s="53"/>
      <c r="O9" s="53"/>
      <c r="P9" s="53"/>
      <c r="Q9" s="53"/>
      <c r="R9" s="53"/>
      <c r="S9" s="53"/>
      <c r="T9" s="57"/>
    </row>
    <row r="10" spans="1:22">
      <c r="A10" s="314" t="s">
        <v>334</v>
      </c>
      <c r="B10" s="307"/>
      <c r="C10" s="307"/>
      <c r="D10" s="307"/>
      <c r="E10" s="307"/>
      <c r="F10" s="307"/>
      <c r="G10" s="307"/>
      <c r="H10" s="307"/>
      <c r="I10" s="55"/>
      <c r="J10" s="55"/>
      <c r="K10" s="55"/>
      <c r="L10" s="55"/>
      <c r="M10" s="55"/>
      <c r="N10" s="55"/>
      <c r="O10" s="55"/>
      <c r="P10" s="55"/>
      <c r="Q10" s="55"/>
      <c r="R10" s="55"/>
      <c r="S10" s="55"/>
      <c r="T10" s="58"/>
    </row>
    <row r="11" spans="1:22">
      <c r="A11" s="493" t="s">
        <v>25</v>
      </c>
      <c r="B11" s="494"/>
      <c r="C11" s="261">
        <v>40</v>
      </c>
      <c r="D11" s="174">
        <v>0.19600000000000001</v>
      </c>
      <c r="E11" s="262">
        <v>3</v>
      </c>
      <c r="F11" s="175">
        <v>2.9000000000000001E-2</v>
      </c>
      <c r="G11" s="263">
        <v>44</v>
      </c>
      <c r="H11" s="176">
        <v>0.13900000000000001</v>
      </c>
      <c r="I11" s="103">
        <v>4850</v>
      </c>
      <c r="J11" s="177">
        <v>0.123</v>
      </c>
      <c r="K11" s="103">
        <v>597</v>
      </c>
      <c r="L11" s="178">
        <v>3.4000000000000002E-2</v>
      </c>
      <c r="M11" s="106">
        <v>5588</v>
      </c>
      <c r="N11" s="107">
        <v>9.6000000000000002E-2</v>
      </c>
      <c r="O11" s="108">
        <v>650</v>
      </c>
      <c r="P11" s="109">
        <v>0.11700000000000001</v>
      </c>
      <c r="Q11" s="108">
        <v>58</v>
      </c>
      <c r="R11" s="179">
        <v>2.5999999999999999E-2</v>
      </c>
      <c r="S11" s="111">
        <v>717</v>
      </c>
      <c r="T11" s="112">
        <v>0.09</v>
      </c>
    </row>
    <row r="12" spans="1:22">
      <c r="A12" s="467" t="s">
        <v>26</v>
      </c>
      <c r="B12" s="468"/>
      <c r="C12" s="265">
        <v>142</v>
      </c>
      <c r="D12" s="180">
        <v>0.69599999999999995</v>
      </c>
      <c r="E12" s="266">
        <v>96</v>
      </c>
      <c r="F12" s="181">
        <v>0.93200000000000005</v>
      </c>
      <c r="G12" s="271">
        <v>247</v>
      </c>
      <c r="H12" s="182">
        <v>0.77900000000000003</v>
      </c>
      <c r="I12" s="118">
        <v>31486</v>
      </c>
      <c r="J12" s="183">
        <v>0.80200000000000005</v>
      </c>
      <c r="K12" s="118">
        <v>16616</v>
      </c>
      <c r="L12" s="184">
        <v>0.93700000000000006</v>
      </c>
      <c r="M12" s="121">
        <v>49135</v>
      </c>
      <c r="N12" s="122">
        <v>0.84199999999999997</v>
      </c>
      <c r="O12" s="123">
        <v>4561</v>
      </c>
      <c r="P12" s="124">
        <v>0.81899999999999995</v>
      </c>
      <c r="Q12" s="123">
        <v>2153</v>
      </c>
      <c r="R12" s="185">
        <v>0.95</v>
      </c>
      <c r="S12" s="126">
        <v>6825</v>
      </c>
      <c r="T12" s="127">
        <v>0.85699999999999998</v>
      </c>
    </row>
    <row r="13" spans="1:22" ht="32" customHeight="1">
      <c r="A13" s="467" t="s">
        <v>67</v>
      </c>
      <c r="B13" s="468"/>
      <c r="C13" s="265">
        <v>22</v>
      </c>
      <c r="D13" s="180">
        <v>0.108</v>
      </c>
      <c r="E13" s="266">
        <v>4</v>
      </c>
      <c r="F13" s="181">
        <v>3.9E-2</v>
      </c>
      <c r="G13" s="271">
        <v>26</v>
      </c>
      <c r="H13" s="182">
        <v>8.2000000000000003E-2</v>
      </c>
      <c r="I13" s="118">
        <v>2941</v>
      </c>
      <c r="J13" s="183">
        <v>7.4999999999999997E-2</v>
      </c>
      <c r="K13" s="118">
        <v>516</v>
      </c>
      <c r="L13" s="184">
        <v>2.9000000000000001E-2</v>
      </c>
      <c r="M13" s="121">
        <v>3598</v>
      </c>
      <c r="N13" s="122">
        <v>6.2E-2</v>
      </c>
      <c r="O13" s="123">
        <v>357</v>
      </c>
      <c r="P13" s="124">
        <v>6.4000000000000001E-2</v>
      </c>
      <c r="Q13" s="123">
        <v>55</v>
      </c>
      <c r="R13" s="185">
        <v>2.4E-2</v>
      </c>
      <c r="S13" s="126">
        <v>418</v>
      </c>
      <c r="T13" s="127">
        <v>5.2999999999999999E-2</v>
      </c>
    </row>
    <row r="14" spans="1:22">
      <c r="A14" s="469" t="s">
        <v>11</v>
      </c>
      <c r="B14" s="470"/>
      <c r="C14" s="276">
        <v>204</v>
      </c>
      <c r="D14" s="196">
        <v>1</v>
      </c>
      <c r="E14" s="277">
        <v>103</v>
      </c>
      <c r="F14" s="197">
        <v>1</v>
      </c>
      <c r="G14" s="276">
        <v>317</v>
      </c>
      <c r="H14" s="198">
        <v>1</v>
      </c>
      <c r="I14" s="152">
        <v>39277</v>
      </c>
      <c r="J14" s="199">
        <v>1</v>
      </c>
      <c r="K14" s="152">
        <v>17729</v>
      </c>
      <c r="L14" s="200">
        <v>1</v>
      </c>
      <c r="M14" s="155">
        <v>58321</v>
      </c>
      <c r="N14" s="156">
        <v>1</v>
      </c>
      <c r="O14" s="157">
        <v>5568</v>
      </c>
      <c r="P14" s="158">
        <v>1</v>
      </c>
      <c r="Q14" s="157">
        <v>2266</v>
      </c>
      <c r="R14" s="201">
        <v>1</v>
      </c>
      <c r="S14" s="149">
        <v>7960</v>
      </c>
      <c r="T14" s="160">
        <v>1</v>
      </c>
    </row>
    <row r="15" spans="1:22">
      <c r="A15" s="304" t="s">
        <v>353</v>
      </c>
      <c r="B15" s="305"/>
      <c r="C15" s="306"/>
      <c r="D15" s="315"/>
      <c r="E15" s="306"/>
      <c r="F15" s="315"/>
      <c r="G15" s="306"/>
      <c r="H15" s="315"/>
      <c r="I15" s="168"/>
      <c r="J15" s="202"/>
      <c r="K15" s="168"/>
      <c r="L15" s="202"/>
      <c r="M15" s="168"/>
      <c r="N15" s="202"/>
      <c r="O15" s="168"/>
      <c r="P15" s="202"/>
      <c r="Q15" s="168"/>
      <c r="R15" s="202"/>
      <c r="S15" s="168"/>
      <c r="T15" s="203"/>
    </row>
    <row r="16" spans="1:22">
      <c r="A16" s="54" t="s">
        <v>247</v>
      </c>
      <c r="B16" s="307"/>
      <c r="C16" s="308"/>
      <c r="D16" s="316"/>
      <c r="E16" s="308"/>
      <c r="F16" s="316"/>
      <c r="G16" s="308"/>
      <c r="H16" s="316"/>
      <c r="I16" s="171"/>
      <c r="J16" s="204"/>
      <c r="K16" s="171"/>
      <c r="L16" s="204"/>
      <c r="M16" s="171"/>
      <c r="N16" s="204"/>
      <c r="O16" s="171"/>
      <c r="P16" s="204"/>
      <c r="Q16" s="171"/>
      <c r="R16" s="204"/>
      <c r="S16" s="171"/>
      <c r="T16" s="205"/>
    </row>
    <row r="17" spans="1:27">
      <c r="A17" s="491" t="s">
        <v>46</v>
      </c>
      <c r="B17" s="492"/>
      <c r="C17" s="261">
        <v>38</v>
      </c>
      <c r="D17" s="174">
        <f t="shared" ref="D17:D23" si="0">IFERROR(C17/C$24,0)</f>
        <v>0.95</v>
      </c>
      <c r="E17" s="262">
        <v>3</v>
      </c>
      <c r="F17" s="174">
        <f t="shared" ref="F17:F23" si="1">IFERROR(E17/E$24,0)</f>
        <v>1</v>
      </c>
      <c r="G17" s="263">
        <v>42</v>
      </c>
      <c r="H17" s="223">
        <f t="shared" ref="H17:H23" si="2">IFERROR(G17/G$24,0)</f>
        <v>0.95454545454545459</v>
      </c>
      <c r="I17" s="103">
        <v>4019</v>
      </c>
      <c r="J17" s="177">
        <v>0.83642039542143598</v>
      </c>
      <c r="K17" s="103">
        <v>492</v>
      </c>
      <c r="L17" s="178">
        <v>0.8571428571428571</v>
      </c>
      <c r="M17" s="106">
        <v>4627</v>
      </c>
      <c r="N17" s="107">
        <v>0.83883248730964466</v>
      </c>
      <c r="O17" s="108">
        <v>543</v>
      </c>
      <c r="P17" s="109">
        <v>0.84316770186335399</v>
      </c>
      <c r="Q17" s="108">
        <v>42</v>
      </c>
      <c r="R17" s="179">
        <v>0.77777777777777779</v>
      </c>
      <c r="S17" s="111">
        <v>592</v>
      </c>
      <c r="T17" s="112">
        <v>0.83852691218130315</v>
      </c>
    </row>
    <row r="18" spans="1:27">
      <c r="A18" s="473" t="s">
        <v>47</v>
      </c>
      <c r="B18" s="474"/>
      <c r="C18" s="310">
        <v>6</v>
      </c>
      <c r="D18" s="207">
        <f t="shared" si="0"/>
        <v>0.15</v>
      </c>
      <c r="E18" s="311">
        <v>0</v>
      </c>
      <c r="F18" s="207">
        <f t="shared" si="1"/>
        <v>0</v>
      </c>
      <c r="G18" s="265">
        <v>6</v>
      </c>
      <c r="H18" s="224">
        <f t="shared" si="2"/>
        <v>0.13636363636363635</v>
      </c>
      <c r="I18" s="211">
        <v>1046</v>
      </c>
      <c r="J18" s="212">
        <v>0.21768990634755464</v>
      </c>
      <c r="K18" s="211">
        <v>90</v>
      </c>
      <c r="L18" s="213">
        <v>0.156794425087108</v>
      </c>
      <c r="M18" s="214">
        <v>1167</v>
      </c>
      <c r="N18" s="215">
        <v>0.21156635242929658</v>
      </c>
      <c r="O18" s="216">
        <v>135</v>
      </c>
      <c r="P18" s="217">
        <v>0.20962732919254659</v>
      </c>
      <c r="Q18" s="216">
        <v>10</v>
      </c>
      <c r="R18" s="218">
        <v>0.18518518518518517</v>
      </c>
      <c r="S18" s="115">
        <v>147</v>
      </c>
      <c r="T18" s="219">
        <v>0.20821529745042494</v>
      </c>
    </row>
    <row r="19" spans="1:27" ht="33" customHeight="1">
      <c r="A19" s="467" t="s">
        <v>48</v>
      </c>
      <c r="B19" s="468"/>
      <c r="C19" s="310">
        <v>0</v>
      </c>
      <c r="D19" s="207">
        <f t="shared" si="0"/>
        <v>0</v>
      </c>
      <c r="E19" s="311">
        <v>0</v>
      </c>
      <c r="F19" s="207">
        <f t="shared" si="1"/>
        <v>0</v>
      </c>
      <c r="G19" s="265">
        <v>0</v>
      </c>
      <c r="H19" s="224">
        <f t="shared" si="2"/>
        <v>0</v>
      </c>
      <c r="I19" s="211">
        <v>51</v>
      </c>
      <c r="J19" s="212">
        <v>1.0613943808532778E-2</v>
      </c>
      <c r="K19" s="211">
        <v>18</v>
      </c>
      <c r="L19" s="213">
        <v>3.1358885017421602E-2</v>
      </c>
      <c r="M19" s="214">
        <v>71</v>
      </c>
      <c r="N19" s="215">
        <v>1.2871646120377086E-2</v>
      </c>
      <c r="O19" s="216">
        <v>15</v>
      </c>
      <c r="P19" s="217">
        <v>2.3291925465838508E-2</v>
      </c>
      <c r="Q19" s="216">
        <v>6</v>
      </c>
      <c r="R19" s="218">
        <v>0.1111111111111111</v>
      </c>
      <c r="S19" s="115">
        <v>21</v>
      </c>
      <c r="T19" s="219">
        <v>2.9745042492917848E-2</v>
      </c>
    </row>
    <row r="20" spans="1:27" ht="33" customHeight="1">
      <c r="A20" s="467" t="s">
        <v>49</v>
      </c>
      <c r="B20" s="468"/>
      <c r="C20" s="265">
        <v>0</v>
      </c>
      <c r="D20" s="180">
        <f t="shared" si="0"/>
        <v>0</v>
      </c>
      <c r="E20" s="266">
        <v>0</v>
      </c>
      <c r="F20" s="180">
        <f t="shared" si="1"/>
        <v>0</v>
      </c>
      <c r="G20" s="271">
        <v>0</v>
      </c>
      <c r="H20" s="225">
        <f t="shared" si="2"/>
        <v>0</v>
      </c>
      <c r="I20" s="118">
        <v>14</v>
      </c>
      <c r="J20" s="183">
        <v>2.9136316337148803E-3</v>
      </c>
      <c r="K20" s="118">
        <v>8</v>
      </c>
      <c r="L20" s="184">
        <v>1.3937282229965157E-2</v>
      </c>
      <c r="M20" s="121">
        <v>23</v>
      </c>
      <c r="N20" s="122">
        <v>4.1696881798404641E-3</v>
      </c>
      <c r="O20" s="123">
        <v>4</v>
      </c>
      <c r="P20" s="124">
        <v>6.2111801242236021E-3</v>
      </c>
      <c r="Q20" s="123">
        <v>1</v>
      </c>
      <c r="R20" s="185">
        <v>1.8518518518518517E-2</v>
      </c>
      <c r="S20" s="126">
        <v>5</v>
      </c>
      <c r="T20" s="127">
        <v>7.0821529745042494E-3</v>
      </c>
    </row>
    <row r="21" spans="1:27">
      <c r="A21" s="467" t="s">
        <v>50</v>
      </c>
      <c r="B21" s="468"/>
      <c r="C21" s="265">
        <v>0</v>
      </c>
      <c r="D21" s="180">
        <f t="shared" si="0"/>
        <v>0</v>
      </c>
      <c r="E21" s="266">
        <v>0</v>
      </c>
      <c r="F21" s="180">
        <f t="shared" si="1"/>
        <v>0</v>
      </c>
      <c r="G21" s="271">
        <v>0</v>
      </c>
      <c r="H21" s="225">
        <f t="shared" si="2"/>
        <v>0</v>
      </c>
      <c r="I21" s="118">
        <v>29</v>
      </c>
      <c r="J21" s="183">
        <v>6.0353798126951096E-3</v>
      </c>
      <c r="K21" s="118">
        <v>7</v>
      </c>
      <c r="L21" s="184">
        <v>1.2195121951219513E-2</v>
      </c>
      <c r="M21" s="121">
        <v>37</v>
      </c>
      <c r="N21" s="122">
        <v>6.7077592458303116E-3</v>
      </c>
      <c r="O21" s="123">
        <v>8</v>
      </c>
      <c r="P21" s="124">
        <v>1.2422360248447204E-2</v>
      </c>
      <c r="Q21" s="123">
        <v>3</v>
      </c>
      <c r="R21" s="185">
        <v>5.5555555555555552E-2</v>
      </c>
      <c r="S21" s="126">
        <v>11</v>
      </c>
      <c r="T21" s="127">
        <v>1.5580736543909348E-2</v>
      </c>
    </row>
    <row r="22" spans="1:27">
      <c r="A22" s="475" t="s">
        <v>51</v>
      </c>
      <c r="B22" s="476"/>
      <c r="C22" s="312">
        <v>4</v>
      </c>
      <c r="D22" s="221">
        <f t="shared" si="0"/>
        <v>0.1</v>
      </c>
      <c r="E22" s="313">
        <v>0</v>
      </c>
      <c r="F22" s="221">
        <f t="shared" si="1"/>
        <v>0</v>
      </c>
      <c r="G22" s="271">
        <v>4</v>
      </c>
      <c r="H22" s="226">
        <f t="shared" si="2"/>
        <v>9.0909090909090912E-2</v>
      </c>
      <c r="I22" s="118">
        <v>652</v>
      </c>
      <c r="J22" s="183">
        <v>0.13569198751300729</v>
      </c>
      <c r="K22" s="118">
        <v>59</v>
      </c>
      <c r="L22" s="184">
        <v>0.10278745644599303</v>
      </c>
      <c r="M22" s="121">
        <v>738</v>
      </c>
      <c r="N22" s="122">
        <v>0.13379260333575055</v>
      </c>
      <c r="O22" s="123">
        <v>141</v>
      </c>
      <c r="P22" s="124">
        <v>0.21894409937888198</v>
      </c>
      <c r="Q22" s="123">
        <v>8</v>
      </c>
      <c r="R22" s="185">
        <v>0.14814814814814814</v>
      </c>
      <c r="S22" s="126">
        <v>150</v>
      </c>
      <c r="T22" s="127">
        <v>0.21246458923512748</v>
      </c>
    </row>
    <row r="23" spans="1:27">
      <c r="A23" s="475" t="s">
        <v>52</v>
      </c>
      <c r="B23" s="476"/>
      <c r="C23" s="269">
        <v>0</v>
      </c>
      <c r="D23" s="186">
        <f t="shared" si="0"/>
        <v>0</v>
      </c>
      <c r="E23" s="270">
        <v>0</v>
      </c>
      <c r="F23" s="186">
        <f t="shared" si="1"/>
        <v>0</v>
      </c>
      <c r="G23" s="271">
        <v>0</v>
      </c>
      <c r="H23" s="224">
        <f t="shared" si="2"/>
        <v>0</v>
      </c>
      <c r="I23" s="118">
        <v>167</v>
      </c>
      <c r="J23" s="183">
        <v>3.4755463059313214E-2</v>
      </c>
      <c r="K23" s="118">
        <v>28</v>
      </c>
      <c r="L23" s="184">
        <v>4.878048780487805E-2</v>
      </c>
      <c r="M23" s="121">
        <v>203</v>
      </c>
      <c r="N23" s="122">
        <v>3.6802030456852791E-2</v>
      </c>
      <c r="O23" s="123">
        <v>20</v>
      </c>
      <c r="P23" s="124">
        <v>3.1055900621118012E-2</v>
      </c>
      <c r="Q23" s="123">
        <v>6</v>
      </c>
      <c r="R23" s="185">
        <v>0.1111111111111111</v>
      </c>
      <c r="S23" s="126">
        <v>26</v>
      </c>
      <c r="T23" s="127">
        <v>3.6827195467422094E-2</v>
      </c>
    </row>
    <row r="24" spans="1:27">
      <c r="A24" s="469" t="s">
        <v>40</v>
      </c>
      <c r="B24" s="470"/>
      <c r="C24" s="276">
        <v>40</v>
      </c>
      <c r="D24" s="196"/>
      <c r="E24" s="277">
        <v>3</v>
      </c>
      <c r="F24" s="197"/>
      <c r="G24" s="276">
        <v>44</v>
      </c>
      <c r="H24" s="198"/>
      <c r="I24" s="152">
        <v>4805</v>
      </c>
      <c r="J24" s="199"/>
      <c r="K24" s="152">
        <v>574</v>
      </c>
      <c r="L24" s="200"/>
      <c r="M24" s="155">
        <v>5516</v>
      </c>
      <c r="N24" s="156"/>
      <c r="O24" s="157">
        <v>644</v>
      </c>
      <c r="P24" s="158"/>
      <c r="Q24" s="157">
        <v>54</v>
      </c>
      <c r="R24" s="201"/>
      <c r="S24" s="149">
        <v>706</v>
      </c>
      <c r="T24" s="160"/>
    </row>
    <row r="25" spans="1:27">
      <c r="A25" s="304" t="s">
        <v>336</v>
      </c>
      <c r="B25" s="317"/>
      <c r="C25" s="318"/>
      <c r="D25" s="319"/>
      <c r="E25" s="318"/>
      <c r="F25" s="319"/>
      <c r="G25" s="318"/>
      <c r="H25" s="319"/>
      <c r="I25" s="227"/>
      <c r="J25" s="228"/>
      <c r="K25" s="227"/>
      <c r="L25" s="228"/>
      <c r="M25" s="227"/>
      <c r="N25" s="228"/>
      <c r="O25" s="227"/>
      <c r="P25" s="228"/>
      <c r="Q25" s="227"/>
      <c r="R25" s="228"/>
      <c r="S25" s="227"/>
      <c r="T25" s="229"/>
    </row>
    <row r="26" spans="1:27">
      <c r="A26" s="314" t="s">
        <v>68</v>
      </c>
      <c r="B26" s="320"/>
      <c r="C26" s="321"/>
      <c r="D26" s="322"/>
      <c r="E26" s="321"/>
      <c r="F26" s="322"/>
      <c r="G26" s="321"/>
      <c r="H26" s="322"/>
      <c r="I26" s="230"/>
      <c r="J26" s="231"/>
      <c r="K26" s="230"/>
      <c r="L26" s="231"/>
      <c r="M26" s="230"/>
      <c r="N26" s="231"/>
      <c r="O26" s="230"/>
      <c r="P26" s="231"/>
      <c r="Q26" s="230"/>
      <c r="R26" s="231"/>
      <c r="S26" s="230"/>
      <c r="T26" s="232"/>
    </row>
    <row r="27" spans="1:27">
      <c r="A27" s="59" t="s">
        <v>69</v>
      </c>
      <c r="B27" s="323"/>
      <c r="C27" s="324"/>
      <c r="D27" s="325"/>
      <c r="E27" s="324"/>
      <c r="F27" s="325"/>
      <c r="G27" s="324"/>
      <c r="H27" s="325"/>
      <c r="I27" s="233"/>
      <c r="J27" s="234"/>
      <c r="K27" s="233"/>
      <c r="L27" s="234"/>
      <c r="M27" s="233"/>
      <c r="N27" s="234"/>
      <c r="O27" s="233"/>
      <c r="P27" s="234"/>
      <c r="Q27" s="233"/>
      <c r="R27" s="234"/>
      <c r="S27" s="233"/>
      <c r="T27" s="235"/>
    </row>
    <row r="28" spans="1:27">
      <c r="A28" s="450" t="s">
        <v>57</v>
      </c>
      <c r="B28" s="302" t="s">
        <v>25</v>
      </c>
      <c r="C28" s="261">
        <v>7</v>
      </c>
      <c r="D28" s="174">
        <v>0.10100000000000001</v>
      </c>
      <c r="E28" s="262">
        <v>0</v>
      </c>
      <c r="F28" s="175">
        <v>0</v>
      </c>
      <c r="G28" s="263">
        <v>7</v>
      </c>
      <c r="H28" s="176">
        <v>7.0000000000000007E-2</v>
      </c>
      <c r="I28" s="103">
        <v>772</v>
      </c>
      <c r="J28" s="177">
        <v>7.0999999999999994E-2</v>
      </c>
      <c r="K28" s="103">
        <v>91</v>
      </c>
      <c r="L28" s="178">
        <v>1.7999999999999999E-2</v>
      </c>
      <c r="M28" s="106">
        <v>872</v>
      </c>
      <c r="N28" s="107">
        <v>5.3999999999999999E-2</v>
      </c>
      <c r="O28" s="108">
        <v>110</v>
      </c>
      <c r="P28" s="109">
        <v>7.0000000000000007E-2</v>
      </c>
      <c r="Q28" s="108">
        <v>9</v>
      </c>
      <c r="R28" s="179">
        <v>1.4E-2</v>
      </c>
      <c r="S28" s="111">
        <v>120</v>
      </c>
      <c r="T28" s="112">
        <v>5.2999999999999999E-2</v>
      </c>
      <c r="W28" s="96"/>
      <c r="Y28" s="96"/>
      <c r="AA28" s="96"/>
    </row>
    <row r="29" spans="1:27">
      <c r="A29" s="451"/>
      <c r="B29" s="303" t="s">
        <v>26</v>
      </c>
      <c r="C29" s="265">
        <v>59</v>
      </c>
      <c r="D29" s="180">
        <v>0.85499999999999998</v>
      </c>
      <c r="E29" s="266">
        <v>28</v>
      </c>
      <c r="F29" s="181">
        <v>0.96599999999999997</v>
      </c>
      <c r="G29" s="267">
        <v>89</v>
      </c>
      <c r="H29" s="182">
        <v>0.89</v>
      </c>
      <c r="I29" s="118">
        <v>9696</v>
      </c>
      <c r="J29" s="183">
        <v>0.89100000000000001</v>
      </c>
      <c r="K29" s="118">
        <v>4858</v>
      </c>
      <c r="L29" s="184">
        <v>0.96699999999999997</v>
      </c>
      <c r="M29" s="121">
        <v>14835</v>
      </c>
      <c r="N29" s="122">
        <v>0.91500000000000004</v>
      </c>
      <c r="O29" s="123">
        <v>1411</v>
      </c>
      <c r="P29" s="124">
        <v>0.89900000000000002</v>
      </c>
      <c r="Q29" s="123">
        <v>621</v>
      </c>
      <c r="R29" s="185">
        <v>0.97799999999999998</v>
      </c>
      <c r="S29" s="126">
        <v>2071</v>
      </c>
      <c r="T29" s="127">
        <v>0.92200000000000004</v>
      </c>
      <c r="W29" s="96"/>
      <c r="Y29" s="96"/>
      <c r="AA29" s="96"/>
    </row>
    <row r="30" spans="1:27" ht="42">
      <c r="A30" s="451"/>
      <c r="B30" s="326" t="s">
        <v>56</v>
      </c>
      <c r="C30" s="269">
        <v>3</v>
      </c>
      <c r="D30" s="186">
        <v>4.2999999999999997E-2</v>
      </c>
      <c r="E30" s="270">
        <v>1</v>
      </c>
      <c r="F30" s="187">
        <v>3.4000000000000002E-2</v>
      </c>
      <c r="G30" s="271">
        <v>4</v>
      </c>
      <c r="H30" s="182">
        <v>0.04</v>
      </c>
      <c r="I30" s="118">
        <v>414</v>
      </c>
      <c r="J30" s="183">
        <v>3.7999999999999999E-2</v>
      </c>
      <c r="K30" s="118">
        <v>76</v>
      </c>
      <c r="L30" s="184">
        <v>1.4999999999999999E-2</v>
      </c>
      <c r="M30" s="121">
        <v>498</v>
      </c>
      <c r="N30" s="122">
        <v>3.1E-2</v>
      </c>
      <c r="O30" s="123">
        <v>49</v>
      </c>
      <c r="P30" s="124">
        <v>3.1E-2</v>
      </c>
      <c r="Q30" s="123">
        <v>5</v>
      </c>
      <c r="R30" s="185">
        <v>8.0000000000000002E-3</v>
      </c>
      <c r="S30" s="126">
        <v>54</v>
      </c>
      <c r="T30" s="127">
        <v>2.4E-2</v>
      </c>
      <c r="W30" s="96"/>
      <c r="Y30" s="96"/>
      <c r="AA30" s="96"/>
    </row>
    <row r="31" spans="1:27">
      <c r="A31" s="452"/>
      <c r="B31" s="275" t="s">
        <v>11</v>
      </c>
      <c r="C31" s="276">
        <v>69</v>
      </c>
      <c r="D31" s="196">
        <v>1</v>
      </c>
      <c r="E31" s="277">
        <v>29</v>
      </c>
      <c r="F31" s="197">
        <v>1</v>
      </c>
      <c r="G31" s="276">
        <v>100</v>
      </c>
      <c r="H31" s="198">
        <v>1</v>
      </c>
      <c r="I31" s="152">
        <v>10882</v>
      </c>
      <c r="J31" s="199">
        <v>1</v>
      </c>
      <c r="K31" s="152">
        <v>5025</v>
      </c>
      <c r="L31" s="200">
        <v>1</v>
      </c>
      <c r="M31" s="155">
        <v>16205</v>
      </c>
      <c r="N31" s="156">
        <v>1</v>
      </c>
      <c r="O31" s="157">
        <v>1570</v>
      </c>
      <c r="P31" s="158">
        <v>1</v>
      </c>
      <c r="Q31" s="157">
        <v>635</v>
      </c>
      <c r="R31" s="201">
        <v>1</v>
      </c>
      <c r="S31" s="149">
        <v>2245</v>
      </c>
      <c r="T31" s="160">
        <v>1</v>
      </c>
      <c r="W31" s="96"/>
      <c r="Y31" s="96"/>
      <c r="AA31" s="96"/>
    </row>
    <row r="32" spans="1:27">
      <c r="A32" s="450" t="s">
        <v>58</v>
      </c>
      <c r="B32" s="302" t="s">
        <v>25</v>
      </c>
      <c r="C32" s="261">
        <v>12</v>
      </c>
      <c r="D32" s="174">
        <v>0.19</v>
      </c>
      <c r="E32" s="262">
        <v>2</v>
      </c>
      <c r="F32" s="175">
        <v>0.08</v>
      </c>
      <c r="G32" s="263">
        <v>14</v>
      </c>
      <c r="H32" s="176">
        <v>0.152</v>
      </c>
      <c r="I32" s="103">
        <v>1190</v>
      </c>
      <c r="J32" s="177">
        <v>0.123</v>
      </c>
      <c r="K32" s="103">
        <v>133</v>
      </c>
      <c r="L32" s="178">
        <v>3.1E-2</v>
      </c>
      <c r="M32" s="106">
        <v>1374</v>
      </c>
      <c r="N32" s="107">
        <v>9.6000000000000002E-2</v>
      </c>
      <c r="O32" s="108">
        <v>172</v>
      </c>
      <c r="P32" s="109">
        <v>0.114</v>
      </c>
      <c r="Q32" s="108">
        <v>10</v>
      </c>
      <c r="R32" s="179">
        <v>1.7999999999999999E-2</v>
      </c>
      <c r="S32" s="111">
        <v>185</v>
      </c>
      <c r="T32" s="112">
        <v>8.7999999999999995E-2</v>
      </c>
      <c r="W32" s="96"/>
      <c r="Y32" s="96"/>
      <c r="AA32" s="96"/>
    </row>
    <row r="33" spans="1:27">
      <c r="A33" s="451"/>
      <c r="B33" s="303" t="s">
        <v>26</v>
      </c>
      <c r="C33" s="265">
        <v>48</v>
      </c>
      <c r="D33" s="180">
        <v>0.76200000000000001</v>
      </c>
      <c r="E33" s="266">
        <v>23</v>
      </c>
      <c r="F33" s="181">
        <v>0.92</v>
      </c>
      <c r="G33" s="267">
        <v>75</v>
      </c>
      <c r="H33" s="182">
        <v>0.81499999999999995</v>
      </c>
      <c r="I33" s="118">
        <v>8026</v>
      </c>
      <c r="J33" s="183">
        <v>0.83299999999999996</v>
      </c>
      <c r="K33" s="118">
        <v>4036</v>
      </c>
      <c r="L33" s="184">
        <v>0.94399999999999995</v>
      </c>
      <c r="M33" s="121">
        <v>12339</v>
      </c>
      <c r="N33" s="122">
        <v>0.86499999999999999</v>
      </c>
      <c r="O33" s="123">
        <v>1276</v>
      </c>
      <c r="P33" s="124">
        <v>0.84899999999999998</v>
      </c>
      <c r="Q33" s="123">
        <v>547</v>
      </c>
      <c r="R33" s="185">
        <v>0.97199999999999998</v>
      </c>
      <c r="S33" s="126">
        <v>1848</v>
      </c>
      <c r="T33" s="127">
        <v>0.88300000000000001</v>
      </c>
      <c r="W33" s="96"/>
      <c r="Y33" s="96"/>
      <c r="AA33" s="96"/>
    </row>
    <row r="34" spans="1:27" ht="42">
      <c r="A34" s="451"/>
      <c r="B34" s="326" t="s">
        <v>56</v>
      </c>
      <c r="C34" s="269">
        <v>3</v>
      </c>
      <c r="D34" s="186">
        <v>4.8000000000000001E-2</v>
      </c>
      <c r="E34" s="270">
        <v>0</v>
      </c>
      <c r="F34" s="187">
        <v>0</v>
      </c>
      <c r="G34" s="271">
        <v>3</v>
      </c>
      <c r="H34" s="182">
        <v>3.3000000000000002E-2</v>
      </c>
      <c r="I34" s="118">
        <v>420</v>
      </c>
      <c r="J34" s="183">
        <v>4.3999999999999997E-2</v>
      </c>
      <c r="K34" s="118">
        <v>105</v>
      </c>
      <c r="L34" s="184">
        <v>2.5000000000000001E-2</v>
      </c>
      <c r="M34" s="121">
        <v>545</v>
      </c>
      <c r="N34" s="122">
        <v>3.7999999999999999E-2</v>
      </c>
      <c r="O34" s="123">
        <v>55</v>
      </c>
      <c r="P34" s="124">
        <v>3.6999999999999998E-2</v>
      </c>
      <c r="Q34" s="123">
        <v>6</v>
      </c>
      <c r="R34" s="185">
        <v>1.0999999999999999E-2</v>
      </c>
      <c r="S34" s="126">
        <v>61</v>
      </c>
      <c r="T34" s="127">
        <v>2.9000000000000001E-2</v>
      </c>
      <c r="W34" s="96"/>
      <c r="Y34" s="96"/>
      <c r="AA34" s="96"/>
    </row>
    <row r="35" spans="1:27">
      <c r="A35" s="452"/>
      <c r="B35" s="275" t="s">
        <v>11</v>
      </c>
      <c r="C35" s="276">
        <v>63</v>
      </c>
      <c r="D35" s="196">
        <v>1</v>
      </c>
      <c r="E35" s="277">
        <v>25</v>
      </c>
      <c r="F35" s="197">
        <v>1</v>
      </c>
      <c r="G35" s="276">
        <v>92</v>
      </c>
      <c r="H35" s="198">
        <v>1</v>
      </c>
      <c r="I35" s="152">
        <v>9636</v>
      </c>
      <c r="J35" s="199">
        <v>1</v>
      </c>
      <c r="K35" s="152">
        <v>4274</v>
      </c>
      <c r="L35" s="200">
        <v>1</v>
      </c>
      <c r="M35" s="155">
        <v>14258</v>
      </c>
      <c r="N35" s="156">
        <v>1</v>
      </c>
      <c r="O35" s="157">
        <v>1503</v>
      </c>
      <c r="P35" s="158">
        <v>1</v>
      </c>
      <c r="Q35" s="157">
        <v>563</v>
      </c>
      <c r="R35" s="201">
        <v>1</v>
      </c>
      <c r="S35" s="149">
        <v>2094</v>
      </c>
      <c r="T35" s="160">
        <v>1</v>
      </c>
      <c r="W35" s="96"/>
      <c r="Y35" s="96"/>
      <c r="AA35" s="96"/>
    </row>
    <row r="36" spans="1:27">
      <c r="A36" s="450" t="s">
        <v>59</v>
      </c>
      <c r="B36" s="302" t="s">
        <v>25</v>
      </c>
      <c r="C36" s="261">
        <v>8</v>
      </c>
      <c r="D36" s="174">
        <v>0.19</v>
      </c>
      <c r="E36" s="262">
        <v>1</v>
      </c>
      <c r="F36" s="175">
        <v>4.2000000000000003E-2</v>
      </c>
      <c r="G36" s="263">
        <v>9</v>
      </c>
      <c r="H36" s="176">
        <v>0.13600000000000001</v>
      </c>
      <c r="I36" s="103">
        <v>1341</v>
      </c>
      <c r="J36" s="177">
        <v>0.14399999999999999</v>
      </c>
      <c r="K36" s="103">
        <v>176</v>
      </c>
      <c r="L36" s="178">
        <v>4.2000000000000003E-2</v>
      </c>
      <c r="M36" s="106">
        <v>1600</v>
      </c>
      <c r="N36" s="107">
        <v>0.11600000000000001</v>
      </c>
      <c r="O36" s="108">
        <v>157</v>
      </c>
      <c r="P36" s="109">
        <v>0.127</v>
      </c>
      <c r="Q36" s="108">
        <v>16</v>
      </c>
      <c r="R36" s="179">
        <v>2.8000000000000001E-2</v>
      </c>
      <c r="S36" s="111">
        <v>176</v>
      </c>
      <c r="T36" s="112">
        <v>9.7000000000000003E-2</v>
      </c>
      <c r="W36" s="96"/>
      <c r="Y36" s="96"/>
      <c r="AA36" s="96"/>
    </row>
    <row r="37" spans="1:27">
      <c r="A37" s="451"/>
      <c r="B37" s="303" t="s">
        <v>26</v>
      </c>
      <c r="C37" s="265">
        <v>29</v>
      </c>
      <c r="D37" s="180">
        <v>0.69</v>
      </c>
      <c r="E37" s="266">
        <v>22</v>
      </c>
      <c r="F37" s="181">
        <v>0.91700000000000004</v>
      </c>
      <c r="G37" s="267">
        <v>51</v>
      </c>
      <c r="H37" s="182">
        <v>0.77300000000000002</v>
      </c>
      <c r="I37" s="118">
        <v>7485</v>
      </c>
      <c r="J37" s="183">
        <v>0.80600000000000005</v>
      </c>
      <c r="K37" s="118">
        <v>3853</v>
      </c>
      <c r="L37" s="184">
        <v>0.92800000000000005</v>
      </c>
      <c r="M37" s="121">
        <v>11584</v>
      </c>
      <c r="N37" s="122">
        <v>0.84</v>
      </c>
      <c r="O37" s="123">
        <v>1013</v>
      </c>
      <c r="P37" s="124">
        <v>0.82199999999999995</v>
      </c>
      <c r="Q37" s="123">
        <v>536</v>
      </c>
      <c r="R37" s="185">
        <v>0.95399999999999996</v>
      </c>
      <c r="S37" s="126">
        <v>1569</v>
      </c>
      <c r="T37" s="127">
        <v>0.86199999999999999</v>
      </c>
      <c r="W37" s="96"/>
      <c r="Y37" s="96"/>
      <c r="AA37" s="96"/>
    </row>
    <row r="38" spans="1:27" ht="42">
      <c r="A38" s="451"/>
      <c r="B38" s="326" t="s">
        <v>56</v>
      </c>
      <c r="C38" s="269">
        <v>5</v>
      </c>
      <c r="D38" s="186">
        <v>0.11899999999999999</v>
      </c>
      <c r="E38" s="270">
        <v>1</v>
      </c>
      <c r="F38" s="187">
        <v>4.2000000000000003E-2</v>
      </c>
      <c r="G38" s="271">
        <v>6</v>
      </c>
      <c r="H38" s="182">
        <v>9.0999999999999998E-2</v>
      </c>
      <c r="I38" s="118">
        <v>462</v>
      </c>
      <c r="J38" s="183">
        <v>0.05</v>
      </c>
      <c r="K38" s="118">
        <v>123</v>
      </c>
      <c r="L38" s="184">
        <v>0.03</v>
      </c>
      <c r="M38" s="121">
        <v>605</v>
      </c>
      <c r="N38" s="122">
        <v>4.3999999999999997E-2</v>
      </c>
      <c r="O38" s="123">
        <v>62</v>
      </c>
      <c r="P38" s="124">
        <v>0.05</v>
      </c>
      <c r="Q38" s="123">
        <v>10</v>
      </c>
      <c r="R38" s="185">
        <v>1.7999999999999999E-2</v>
      </c>
      <c r="S38" s="126">
        <v>75</v>
      </c>
      <c r="T38" s="127">
        <v>4.1000000000000002E-2</v>
      </c>
      <c r="W38" s="96"/>
      <c r="Y38" s="96"/>
      <c r="AA38" s="96"/>
    </row>
    <row r="39" spans="1:27">
      <c r="A39" s="452"/>
      <c r="B39" s="275" t="s">
        <v>11</v>
      </c>
      <c r="C39" s="276">
        <v>42</v>
      </c>
      <c r="D39" s="196">
        <v>1</v>
      </c>
      <c r="E39" s="277">
        <v>24</v>
      </c>
      <c r="F39" s="197">
        <v>1</v>
      </c>
      <c r="G39" s="276">
        <v>66</v>
      </c>
      <c r="H39" s="198">
        <v>1</v>
      </c>
      <c r="I39" s="152">
        <v>9288</v>
      </c>
      <c r="J39" s="199">
        <v>1</v>
      </c>
      <c r="K39" s="152">
        <v>4152</v>
      </c>
      <c r="L39" s="200">
        <v>1</v>
      </c>
      <c r="M39" s="155">
        <v>13789</v>
      </c>
      <c r="N39" s="156">
        <v>1</v>
      </c>
      <c r="O39" s="157">
        <v>1232</v>
      </c>
      <c r="P39" s="158">
        <v>1</v>
      </c>
      <c r="Q39" s="157">
        <v>562</v>
      </c>
      <c r="R39" s="201">
        <v>1</v>
      </c>
      <c r="S39" s="149">
        <v>1820</v>
      </c>
      <c r="T39" s="160">
        <v>1</v>
      </c>
      <c r="W39" s="96"/>
      <c r="Y39" s="96"/>
      <c r="AA39" s="96"/>
    </row>
    <row r="40" spans="1:27">
      <c r="A40" s="450" t="s">
        <v>60</v>
      </c>
      <c r="B40" s="302" t="s">
        <v>25</v>
      </c>
      <c r="C40" s="261">
        <v>13</v>
      </c>
      <c r="D40" s="174">
        <v>0.433</v>
      </c>
      <c r="E40" s="262">
        <v>3</v>
      </c>
      <c r="F40" s="175">
        <v>0.12</v>
      </c>
      <c r="G40" s="263">
        <v>16</v>
      </c>
      <c r="H40" s="176">
        <v>0.27100000000000002</v>
      </c>
      <c r="I40" s="103">
        <v>1809</v>
      </c>
      <c r="J40" s="177">
        <v>0.193</v>
      </c>
      <c r="K40" s="103">
        <v>210</v>
      </c>
      <c r="L40" s="178">
        <v>4.9000000000000002E-2</v>
      </c>
      <c r="M40" s="106">
        <v>2079</v>
      </c>
      <c r="N40" s="107">
        <v>0.15</v>
      </c>
      <c r="O40" s="108">
        <v>213</v>
      </c>
      <c r="P40" s="109">
        <v>0.17599999999999999</v>
      </c>
      <c r="Q40" s="108">
        <v>14</v>
      </c>
      <c r="R40" s="179">
        <v>2.9000000000000001E-2</v>
      </c>
      <c r="S40" s="111">
        <v>230</v>
      </c>
      <c r="T40" s="112">
        <v>0.13400000000000001</v>
      </c>
    </row>
    <row r="41" spans="1:27">
      <c r="A41" s="451"/>
      <c r="B41" s="303" t="s">
        <v>26</v>
      </c>
      <c r="C41" s="265">
        <v>16</v>
      </c>
      <c r="D41" s="180">
        <v>0.53300000000000003</v>
      </c>
      <c r="E41" s="266">
        <v>21</v>
      </c>
      <c r="F41" s="181">
        <v>0.84</v>
      </c>
      <c r="G41" s="267">
        <v>41</v>
      </c>
      <c r="H41" s="182">
        <v>0.69499999999999995</v>
      </c>
      <c r="I41" s="118">
        <v>7043</v>
      </c>
      <c r="J41" s="183">
        <v>0.752</v>
      </c>
      <c r="K41" s="118">
        <v>3911</v>
      </c>
      <c r="L41" s="184">
        <v>0.92100000000000004</v>
      </c>
      <c r="M41" s="121">
        <v>11169</v>
      </c>
      <c r="N41" s="122">
        <v>0.80300000000000005</v>
      </c>
      <c r="O41" s="123">
        <v>931</v>
      </c>
      <c r="P41" s="124">
        <v>0.76900000000000002</v>
      </c>
      <c r="Q41" s="123">
        <v>450</v>
      </c>
      <c r="R41" s="185">
        <v>0.94499999999999995</v>
      </c>
      <c r="S41" s="126">
        <v>1403</v>
      </c>
      <c r="T41" s="127">
        <v>0.81899999999999995</v>
      </c>
    </row>
    <row r="42" spans="1:27" ht="42">
      <c r="A42" s="451"/>
      <c r="B42" s="326" t="s">
        <v>56</v>
      </c>
      <c r="C42" s="269">
        <v>1</v>
      </c>
      <c r="D42" s="186">
        <v>3.3000000000000002E-2</v>
      </c>
      <c r="E42" s="270">
        <v>1</v>
      </c>
      <c r="F42" s="187">
        <v>0.04</v>
      </c>
      <c r="G42" s="271">
        <v>2</v>
      </c>
      <c r="H42" s="182">
        <v>3.4000000000000002E-2</v>
      </c>
      <c r="I42" s="118">
        <v>513</v>
      </c>
      <c r="J42" s="183">
        <v>5.5E-2</v>
      </c>
      <c r="K42" s="118">
        <v>126</v>
      </c>
      <c r="L42" s="184">
        <v>0.03</v>
      </c>
      <c r="M42" s="121">
        <v>653</v>
      </c>
      <c r="N42" s="122">
        <v>4.7E-2</v>
      </c>
      <c r="O42" s="123">
        <v>67</v>
      </c>
      <c r="P42" s="124">
        <v>5.5E-2</v>
      </c>
      <c r="Q42" s="123">
        <v>12</v>
      </c>
      <c r="R42" s="185">
        <v>2.5000000000000001E-2</v>
      </c>
      <c r="S42" s="126">
        <v>81</v>
      </c>
      <c r="T42" s="127">
        <v>4.7E-2</v>
      </c>
    </row>
    <row r="43" spans="1:27">
      <c r="A43" s="452"/>
      <c r="B43" s="275" t="s">
        <v>11</v>
      </c>
      <c r="C43" s="276">
        <v>30</v>
      </c>
      <c r="D43" s="196">
        <v>1</v>
      </c>
      <c r="E43" s="277">
        <v>25</v>
      </c>
      <c r="F43" s="197">
        <v>1</v>
      </c>
      <c r="G43" s="276">
        <v>59</v>
      </c>
      <c r="H43" s="198">
        <v>1</v>
      </c>
      <c r="I43" s="152">
        <v>9365</v>
      </c>
      <c r="J43" s="199">
        <v>1</v>
      </c>
      <c r="K43" s="152">
        <v>4247</v>
      </c>
      <c r="L43" s="200">
        <v>1</v>
      </c>
      <c r="M43" s="155">
        <v>13901</v>
      </c>
      <c r="N43" s="156">
        <v>1</v>
      </c>
      <c r="O43" s="157">
        <v>1211</v>
      </c>
      <c r="P43" s="158">
        <v>1</v>
      </c>
      <c r="Q43" s="157">
        <v>476</v>
      </c>
      <c r="R43" s="201">
        <v>1</v>
      </c>
      <c r="S43" s="149">
        <v>1714</v>
      </c>
      <c r="T43" s="160">
        <v>1</v>
      </c>
    </row>
    <row r="44" spans="1:27">
      <c r="A44" s="450" t="s">
        <v>221</v>
      </c>
      <c r="B44" s="302" t="s">
        <v>25</v>
      </c>
      <c r="C44" s="261">
        <v>40</v>
      </c>
      <c r="D44" s="174">
        <v>0.19600000000000001</v>
      </c>
      <c r="E44" s="262">
        <v>6</v>
      </c>
      <c r="F44" s="175">
        <v>5.8000000000000003E-2</v>
      </c>
      <c r="G44" s="263">
        <v>46</v>
      </c>
      <c r="H44" s="176">
        <v>0.14499999999999999</v>
      </c>
      <c r="I44" s="103">
        <v>5144</v>
      </c>
      <c r="J44" s="177">
        <v>0.13100000000000001</v>
      </c>
      <c r="K44" s="103">
        <v>619</v>
      </c>
      <c r="L44" s="178">
        <v>3.5000000000000003E-2</v>
      </c>
      <c r="M44" s="106">
        <v>5977</v>
      </c>
      <c r="N44" s="107">
        <v>0.10199999999999999</v>
      </c>
      <c r="O44" s="108">
        <v>657</v>
      </c>
      <c r="P44" s="109">
        <v>0.11799999999999999</v>
      </c>
      <c r="Q44" s="108">
        <v>50</v>
      </c>
      <c r="R44" s="179">
        <v>2.1999999999999999E-2</v>
      </c>
      <c r="S44" s="111">
        <v>717</v>
      </c>
      <c r="T44" s="112">
        <v>0.09</v>
      </c>
    </row>
    <row r="45" spans="1:27">
      <c r="A45" s="451"/>
      <c r="B45" s="303" t="s">
        <v>26</v>
      </c>
      <c r="C45" s="265">
        <v>152</v>
      </c>
      <c r="D45" s="180">
        <v>0.745</v>
      </c>
      <c r="E45" s="266">
        <v>94</v>
      </c>
      <c r="F45" s="181">
        <v>0.91300000000000003</v>
      </c>
      <c r="G45" s="267">
        <v>256</v>
      </c>
      <c r="H45" s="182">
        <v>0.80800000000000005</v>
      </c>
      <c r="I45" s="118">
        <v>32353</v>
      </c>
      <c r="J45" s="183">
        <v>0.82299999999999995</v>
      </c>
      <c r="K45" s="118">
        <v>16702</v>
      </c>
      <c r="L45" s="184">
        <v>0.94099999999999995</v>
      </c>
      <c r="M45" s="121">
        <v>50093</v>
      </c>
      <c r="N45" s="122">
        <v>0.85799999999999998</v>
      </c>
      <c r="O45" s="123">
        <v>4690</v>
      </c>
      <c r="P45" s="124">
        <v>0.84099999999999997</v>
      </c>
      <c r="Q45" s="123">
        <v>2184</v>
      </c>
      <c r="R45" s="185">
        <v>0.96299999999999997</v>
      </c>
      <c r="S45" s="126">
        <v>6983</v>
      </c>
      <c r="T45" s="127">
        <v>0.876</v>
      </c>
    </row>
    <row r="46" spans="1:27" ht="42">
      <c r="A46" s="451"/>
      <c r="B46" s="326" t="s">
        <v>56</v>
      </c>
      <c r="C46" s="269">
        <v>12</v>
      </c>
      <c r="D46" s="186">
        <v>5.8999999999999997E-2</v>
      </c>
      <c r="E46" s="270">
        <v>3</v>
      </c>
      <c r="F46" s="187">
        <v>2.9000000000000001E-2</v>
      </c>
      <c r="G46" s="271">
        <v>15</v>
      </c>
      <c r="H46" s="182">
        <v>4.7E-2</v>
      </c>
      <c r="I46" s="118">
        <v>1817</v>
      </c>
      <c r="J46" s="183">
        <v>4.5999999999999999E-2</v>
      </c>
      <c r="K46" s="118">
        <v>433</v>
      </c>
      <c r="L46" s="184">
        <v>2.4E-2</v>
      </c>
      <c r="M46" s="121">
        <v>2314</v>
      </c>
      <c r="N46" s="122">
        <v>0.04</v>
      </c>
      <c r="O46" s="123">
        <v>233</v>
      </c>
      <c r="P46" s="124">
        <v>4.2000000000000003E-2</v>
      </c>
      <c r="Q46" s="123">
        <v>33</v>
      </c>
      <c r="R46" s="185">
        <v>1.4999999999999999E-2</v>
      </c>
      <c r="S46" s="126">
        <v>271</v>
      </c>
      <c r="T46" s="127">
        <v>3.4000000000000002E-2</v>
      </c>
    </row>
    <row r="47" spans="1:27">
      <c r="A47" s="452"/>
      <c r="B47" s="275" t="s">
        <v>11</v>
      </c>
      <c r="C47" s="276">
        <v>204</v>
      </c>
      <c r="D47" s="196">
        <v>1</v>
      </c>
      <c r="E47" s="277">
        <v>103</v>
      </c>
      <c r="F47" s="197">
        <v>1</v>
      </c>
      <c r="G47" s="276">
        <v>317</v>
      </c>
      <c r="H47" s="198">
        <v>1</v>
      </c>
      <c r="I47" s="152">
        <v>39314</v>
      </c>
      <c r="J47" s="199">
        <v>1</v>
      </c>
      <c r="K47" s="152">
        <v>17754</v>
      </c>
      <c r="L47" s="200">
        <v>1</v>
      </c>
      <c r="M47" s="155">
        <v>58384</v>
      </c>
      <c r="N47" s="156">
        <v>1</v>
      </c>
      <c r="O47" s="157">
        <v>5580</v>
      </c>
      <c r="P47" s="158">
        <v>1</v>
      </c>
      <c r="Q47" s="157">
        <v>2267</v>
      </c>
      <c r="R47" s="201">
        <v>1</v>
      </c>
      <c r="S47" s="149">
        <v>7971</v>
      </c>
      <c r="T47" s="160">
        <v>1</v>
      </c>
    </row>
    <row r="48" spans="1:27">
      <c r="A48" s="304" t="s">
        <v>337</v>
      </c>
      <c r="B48" s="305"/>
      <c r="C48" s="306"/>
      <c r="D48" s="315"/>
      <c r="E48" s="306"/>
      <c r="F48" s="315"/>
      <c r="G48" s="306"/>
      <c r="H48" s="315"/>
      <c r="I48" s="168"/>
      <c r="J48" s="202"/>
      <c r="K48" s="168"/>
      <c r="L48" s="202"/>
      <c r="M48" s="168"/>
      <c r="N48" s="202"/>
      <c r="O48" s="168"/>
      <c r="P48" s="202"/>
      <c r="Q48" s="168"/>
      <c r="R48" s="202"/>
      <c r="S48" s="168"/>
      <c r="T48" s="203"/>
    </row>
    <row r="49" spans="1:20">
      <c r="A49" s="327" t="s">
        <v>68</v>
      </c>
      <c r="B49" s="328"/>
      <c r="C49" s="329"/>
      <c r="D49" s="330"/>
      <c r="E49" s="329"/>
      <c r="F49" s="330"/>
      <c r="G49" s="329"/>
      <c r="H49" s="330"/>
      <c r="I49" s="236"/>
      <c r="J49" s="237"/>
      <c r="K49" s="236"/>
      <c r="L49" s="237"/>
      <c r="M49" s="236"/>
      <c r="N49" s="237"/>
      <c r="O49" s="236"/>
      <c r="P49" s="237"/>
      <c r="Q49" s="236"/>
      <c r="R49" s="237"/>
      <c r="S49" s="236"/>
      <c r="T49" s="238"/>
    </row>
    <row r="50" spans="1:20">
      <c r="A50" s="54" t="s">
        <v>233</v>
      </c>
      <c r="B50" s="307"/>
      <c r="C50" s="308"/>
      <c r="D50" s="316"/>
      <c r="E50" s="308"/>
      <c r="F50" s="316"/>
      <c r="G50" s="308"/>
      <c r="H50" s="316"/>
      <c r="I50" s="171"/>
      <c r="J50" s="204"/>
      <c r="K50" s="171"/>
      <c r="L50" s="204"/>
      <c r="M50" s="171"/>
      <c r="N50" s="204"/>
      <c r="O50" s="171"/>
      <c r="P50" s="204"/>
      <c r="Q50" s="171"/>
      <c r="R50" s="204"/>
      <c r="S50" s="171"/>
      <c r="T50" s="205"/>
    </row>
    <row r="51" spans="1:20">
      <c r="A51" s="497">
        <v>1</v>
      </c>
      <c r="B51" s="498"/>
      <c r="C51" s="261">
        <v>17</v>
      </c>
      <c r="D51" s="174">
        <v>0.42499999999999999</v>
      </c>
      <c r="E51" s="262">
        <v>2</v>
      </c>
      <c r="F51" s="175">
        <v>0.33300000000000002</v>
      </c>
      <c r="G51" s="263">
        <v>19</v>
      </c>
      <c r="H51" s="176">
        <v>0.41299999999999998</v>
      </c>
      <c r="I51" s="103">
        <v>2088</v>
      </c>
      <c r="J51" s="177">
        <v>0.41099999999999998</v>
      </c>
      <c r="K51" s="103">
        <v>312</v>
      </c>
      <c r="L51" s="178">
        <v>0.51800000000000002</v>
      </c>
      <c r="M51" s="106">
        <v>2485</v>
      </c>
      <c r="N51" s="107">
        <v>0.42099999999999999</v>
      </c>
      <c r="O51" s="108">
        <v>262</v>
      </c>
      <c r="P51" s="109">
        <v>0.40200000000000002</v>
      </c>
      <c r="Q51" s="108">
        <v>18</v>
      </c>
      <c r="R51" s="179">
        <v>0.375</v>
      </c>
      <c r="S51" s="111">
        <v>283</v>
      </c>
      <c r="T51" s="112">
        <v>0.4</v>
      </c>
    </row>
    <row r="52" spans="1:20">
      <c r="A52" s="499">
        <v>2</v>
      </c>
      <c r="B52" s="500"/>
      <c r="C52" s="310">
        <v>11</v>
      </c>
      <c r="D52" s="207">
        <v>0.27500000000000002</v>
      </c>
      <c r="E52" s="311">
        <v>2</v>
      </c>
      <c r="F52" s="209">
        <v>0.33300000000000002</v>
      </c>
      <c r="G52" s="265">
        <v>13</v>
      </c>
      <c r="H52" s="210">
        <v>0.28299999999999997</v>
      </c>
      <c r="I52" s="211">
        <v>1564</v>
      </c>
      <c r="J52" s="212">
        <v>0.308</v>
      </c>
      <c r="K52" s="211">
        <v>158</v>
      </c>
      <c r="L52" s="213">
        <v>0.26200000000000001</v>
      </c>
      <c r="M52" s="214">
        <v>1770</v>
      </c>
      <c r="N52" s="215">
        <v>0.3</v>
      </c>
      <c r="O52" s="216">
        <v>187</v>
      </c>
      <c r="P52" s="217">
        <v>0.28699999999999998</v>
      </c>
      <c r="Q52" s="216">
        <v>13</v>
      </c>
      <c r="R52" s="218">
        <v>0.27100000000000002</v>
      </c>
      <c r="S52" s="115">
        <v>203</v>
      </c>
      <c r="T52" s="219">
        <v>0.28699999999999998</v>
      </c>
    </row>
    <row r="53" spans="1:20" ht="16" customHeight="1">
      <c r="A53" s="495">
        <v>3</v>
      </c>
      <c r="B53" s="496"/>
      <c r="C53" s="310">
        <v>6</v>
      </c>
      <c r="D53" s="207">
        <v>0.15</v>
      </c>
      <c r="E53" s="311">
        <v>1</v>
      </c>
      <c r="F53" s="209">
        <v>0.16700000000000001</v>
      </c>
      <c r="G53" s="265">
        <v>7</v>
      </c>
      <c r="H53" s="210">
        <v>0.152</v>
      </c>
      <c r="I53" s="211">
        <v>677</v>
      </c>
      <c r="J53" s="212">
        <v>0.13300000000000001</v>
      </c>
      <c r="K53" s="211">
        <v>65</v>
      </c>
      <c r="L53" s="213">
        <v>0.108</v>
      </c>
      <c r="M53" s="214">
        <v>786</v>
      </c>
      <c r="N53" s="215">
        <v>0.13300000000000001</v>
      </c>
      <c r="O53" s="216">
        <v>94</v>
      </c>
      <c r="P53" s="217">
        <v>0.14399999999999999</v>
      </c>
      <c r="Q53" s="216">
        <v>6</v>
      </c>
      <c r="R53" s="218">
        <v>0.125</v>
      </c>
      <c r="S53" s="115">
        <v>103</v>
      </c>
      <c r="T53" s="219">
        <v>0.14499999999999999</v>
      </c>
    </row>
    <row r="54" spans="1:20" ht="16" customHeight="1">
      <c r="A54" s="495">
        <v>4</v>
      </c>
      <c r="B54" s="496"/>
      <c r="C54" s="265">
        <v>1</v>
      </c>
      <c r="D54" s="180">
        <v>2.5000000000000001E-2</v>
      </c>
      <c r="E54" s="266">
        <v>0</v>
      </c>
      <c r="F54" s="181">
        <v>0</v>
      </c>
      <c r="G54" s="271">
        <v>1</v>
      </c>
      <c r="H54" s="182">
        <v>2.1999999999999999E-2</v>
      </c>
      <c r="I54" s="118">
        <v>207</v>
      </c>
      <c r="J54" s="183">
        <v>4.1000000000000002E-2</v>
      </c>
      <c r="K54" s="118">
        <v>14</v>
      </c>
      <c r="L54" s="184">
        <v>2.3E-2</v>
      </c>
      <c r="M54" s="121">
        <v>232</v>
      </c>
      <c r="N54" s="122">
        <v>3.9E-2</v>
      </c>
      <c r="O54" s="123">
        <v>24</v>
      </c>
      <c r="P54" s="124">
        <v>3.6999999999999998E-2</v>
      </c>
      <c r="Q54" s="123">
        <v>3</v>
      </c>
      <c r="R54" s="185">
        <v>6.3E-2</v>
      </c>
      <c r="S54" s="126">
        <v>27</v>
      </c>
      <c r="T54" s="127">
        <v>3.7999999999999999E-2</v>
      </c>
    </row>
    <row r="55" spans="1:20">
      <c r="A55" s="495" t="s">
        <v>61</v>
      </c>
      <c r="B55" s="496"/>
      <c r="C55" s="265">
        <v>5</v>
      </c>
      <c r="D55" s="180">
        <v>0.125</v>
      </c>
      <c r="E55" s="266">
        <v>1</v>
      </c>
      <c r="F55" s="181">
        <v>0.16700000000000001</v>
      </c>
      <c r="G55" s="271">
        <v>6</v>
      </c>
      <c r="H55" s="182">
        <v>0.13</v>
      </c>
      <c r="I55" s="118">
        <v>547</v>
      </c>
      <c r="J55" s="183">
        <v>0.108</v>
      </c>
      <c r="K55" s="118">
        <v>53</v>
      </c>
      <c r="L55" s="184">
        <v>8.7999999999999995E-2</v>
      </c>
      <c r="M55" s="121">
        <v>625</v>
      </c>
      <c r="N55" s="122">
        <v>0.106</v>
      </c>
      <c r="O55" s="123">
        <v>84</v>
      </c>
      <c r="P55" s="124">
        <v>0.129</v>
      </c>
      <c r="Q55" s="123">
        <v>8</v>
      </c>
      <c r="R55" s="185">
        <v>0.16700000000000001</v>
      </c>
      <c r="S55" s="126">
        <v>92</v>
      </c>
      <c r="T55" s="127">
        <v>0.13</v>
      </c>
    </row>
    <row r="56" spans="1:20" ht="16" customHeight="1">
      <c r="A56" s="469" t="s">
        <v>11</v>
      </c>
      <c r="B56" s="470"/>
      <c r="C56" s="276">
        <v>40</v>
      </c>
      <c r="D56" s="196">
        <v>1</v>
      </c>
      <c r="E56" s="277">
        <v>6</v>
      </c>
      <c r="F56" s="197">
        <v>1</v>
      </c>
      <c r="G56" s="276">
        <v>46</v>
      </c>
      <c r="H56" s="198">
        <v>1</v>
      </c>
      <c r="I56" s="152">
        <v>5083</v>
      </c>
      <c r="J56" s="199">
        <v>1</v>
      </c>
      <c r="K56" s="152">
        <v>602</v>
      </c>
      <c r="L56" s="200">
        <v>1</v>
      </c>
      <c r="M56" s="155">
        <v>5898</v>
      </c>
      <c r="N56" s="156">
        <v>1</v>
      </c>
      <c r="O56" s="157">
        <v>651</v>
      </c>
      <c r="P56" s="158">
        <v>1</v>
      </c>
      <c r="Q56" s="157">
        <v>48</v>
      </c>
      <c r="R56" s="201">
        <v>1</v>
      </c>
      <c r="S56" s="149">
        <v>708</v>
      </c>
      <c r="T56" s="160">
        <v>1</v>
      </c>
    </row>
    <row r="57" spans="1:20" ht="16" customHeight="1">
      <c r="A57" s="52" t="s">
        <v>70</v>
      </c>
      <c r="B57" s="12"/>
      <c r="C57" s="227"/>
      <c r="D57" s="228"/>
      <c r="E57" s="227"/>
      <c r="F57" s="228"/>
      <c r="G57" s="227"/>
      <c r="H57" s="228"/>
      <c r="I57" s="227"/>
      <c r="J57" s="228"/>
      <c r="K57" s="227"/>
      <c r="L57" s="228"/>
      <c r="M57" s="227"/>
      <c r="N57" s="228"/>
      <c r="O57" s="227"/>
      <c r="P57" s="228"/>
      <c r="Q57" s="227"/>
      <c r="R57" s="228"/>
      <c r="S57" s="227"/>
      <c r="T57" s="229"/>
    </row>
    <row r="58" spans="1:20">
      <c r="A58" s="54" t="s">
        <v>234</v>
      </c>
      <c r="B58" s="14"/>
      <c r="C58" s="230"/>
      <c r="D58" s="231"/>
      <c r="E58" s="230"/>
      <c r="F58" s="231"/>
      <c r="G58" s="230"/>
      <c r="H58" s="231"/>
      <c r="I58" s="230"/>
      <c r="J58" s="231"/>
      <c r="K58" s="230"/>
      <c r="L58" s="231"/>
      <c r="M58" s="230"/>
      <c r="N58" s="231"/>
      <c r="O58" s="230"/>
      <c r="P58" s="231"/>
      <c r="Q58" s="230"/>
      <c r="R58" s="231"/>
      <c r="S58" s="230"/>
      <c r="T58" s="232"/>
    </row>
    <row r="59" spans="1:20">
      <c r="A59" s="450" t="s">
        <v>338</v>
      </c>
      <c r="B59" s="331">
        <v>1</v>
      </c>
      <c r="C59" s="261">
        <v>15</v>
      </c>
      <c r="D59" s="174">
        <v>0.55600000000000005</v>
      </c>
      <c r="E59" s="262">
        <v>2</v>
      </c>
      <c r="F59" s="175">
        <v>0.4</v>
      </c>
      <c r="G59" s="263">
        <v>17</v>
      </c>
      <c r="H59" s="176">
        <v>0.53100000000000003</v>
      </c>
      <c r="I59" s="103">
        <v>2166</v>
      </c>
      <c r="J59" s="177">
        <v>0.629</v>
      </c>
      <c r="K59" s="103">
        <v>292</v>
      </c>
      <c r="L59" s="178">
        <v>0.69199999999999995</v>
      </c>
      <c r="M59" s="106">
        <v>2540</v>
      </c>
      <c r="N59" s="107">
        <v>0.63200000000000001</v>
      </c>
      <c r="O59" s="108">
        <v>241</v>
      </c>
      <c r="P59" s="109">
        <v>0.74199999999999999</v>
      </c>
      <c r="Q59" s="108">
        <v>15</v>
      </c>
      <c r="R59" s="179">
        <v>0.625</v>
      </c>
      <c r="S59" s="111">
        <v>258</v>
      </c>
      <c r="T59" s="112">
        <v>0.73099999999999998</v>
      </c>
    </row>
    <row r="60" spans="1:20">
      <c r="A60" s="451"/>
      <c r="B60" s="332">
        <v>2</v>
      </c>
      <c r="C60" s="265">
        <v>8</v>
      </c>
      <c r="D60" s="180">
        <v>0.29599999999999999</v>
      </c>
      <c r="E60" s="266">
        <v>2</v>
      </c>
      <c r="F60" s="181">
        <v>0.4</v>
      </c>
      <c r="G60" s="267">
        <v>10</v>
      </c>
      <c r="H60" s="182">
        <v>0.313</v>
      </c>
      <c r="I60" s="118">
        <v>790</v>
      </c>
      <c r="J60" s="183">
        <v>0.22900000000000001</v>
      </c>
      <c r="K60" s="118">
        <v>75</v>
      </c>
      <c r="L60" s="184">
        <v>0.17799999999999999</v>
      </c>
      <c r="M60" s="121">
        <v>902</v>
      </c>
      <c r="N60" s="122">
        <v>0.22500000000000001</v>
      </c>
      <c r="O60" s="123">
        <v>47</v>
      </c>
      <c r="P60" s="124">
        <v>0.14499999999999999</v>
      </c>
      <c r="Q60" s="123">
        <v>5</v>
      </c>
      <c r="R60" s="185">
        <v>0.20799999999999999</v>
      </c>
      <c r="S60" s="126">
        <v>53</v>
      </c>
      <c r="T60" s="127">
        <v>0.15</v>
      </c>
    </row>
    <row r="61" spans="1:20">
      <c r="A61" s="451"/>
      <c r="B61" s="333">
        <v>3</v>
      </c>
      <c r="C61" s="269">
        <v>2</v>
      </c>
      <c r="D61" s="186">
        <v>7.3999999999999996E-2</v>
      </c>
      <c r="E61" s="270">
        <v>0</v>
      </c>
      <c r="F61" s="187">
        <v>0</v>
      </c>
      <c r="G61" s="271">
        <v>2</v>
      </c>
      <c r="H61" s="182">
        <v>6.3E-2</v>
      </c>
      <c r="I61" s="118">
        <v>241</v>
      </c>
      <c r="J61" s="183">
        <v>7.0000000000000007E-2</v>
      </c>
      <c r="K61" s="118">
        <v>23</v>
      </c>
      <c r="L61" s="184">
        <v>5.5E-2</v>
      </c>
      <c r="M61" s="121">
        <v>278</v>
      </c>
      <c r="N61" s="122">
        <v>6.9000000000000006E-2</v>
      </c>
      <c r="O61" s="123">
        <v>12</v>
      </c>
      <c r="P61" s="124">
        <v>3.6999999999999998E-2</v>
      </c>
      <c r="Q61" s="123">
        <v>1</v>
      </c>
      <c r="R61" s="185">
        <v>4.2000000000000003E-2</v>
      </c>
      <c r="S61" s="126">
        <v>14</v>
      </c>
      <c r="T61" s="127">
        <v>0.04</v>
      </c>
    </row>
    <row r="62" spans="1:20">
      <c r="A62" s="451"/>
      <c r="B62" s="334">
        <v>4</v>
      </c>
      <c r="C62" s="271">
        <v>1</v>
      </c>
      <c r="D62" s="188">
        <v>3.6999999999999998E-2</v>
      </c>
      <c r="E62" s="272">
        <v>0</v>
      </c>
      <c r="F62" s="189">
        <v>0</v>
      </c>
      <c r="G62" s="271">
        <v>1</v>
      </c>
      <c r="H62" s="182">
        <v>3.1E-2</v>
      </c>
      <c r="I62" s="118">
        <v>64</v>
      </c>
      <c r="J62" s="183">
        <v>1.9E-2</v>
      </c>
      <c r="K62" s="118">
        <v>7</v>
      </c>
      <c r="L62" s="184">
        <v>1.7000000000000001E-2</v>
      </c>
      <c r="M62" s="121">
        <v>78</v>
      </c>
      <c r="N62" s="122">
        <v>1.9E-2</v>
      </c>
      <c r="O62" s="123">
        <v>6</v>
      </c>
      <c r="P62" s="124">
        <v>1.7999999999999999E-2</v>
      </c>
      <c r="Q62" s="123">
        <v>0</v>
      </c>
      <c r="R62" s="185">
        <v>0</v>
      </c>
      <c r="S62" s="126">
        <v>6</v>
      </c>
      <c r="T62" s="127">
        <v>1.7000000000000001E-2</v>
      </c>
    </row>
    <row r="63" spans="1:20">
      <c r="A63" s="451"/>
      <c r="B63" s="335" t="s">
        <v>61</v>
      </c>
      <c r="C63" s="273">
        <v>1</v>
      </c>
      <c r="D63" s="190">
        <v>3.6999999999999998E-2</v>
      </c>
      <c r="E63" s="274">
        <v>1</v>
      </c>
      <c r="F63" s="191">
        <v>0.2</v>
      </c>
      <c r="G63" s="273">
        <v>2</v>
      </c>
      <c r="H63" s="192">
        <v>6.3E-2</v>
      </c>
      <c r="I63" s="138">
        <v>182</v>
      </c>
      <c r="J63" s="193">
        <v>5.2999999999999999E-2</v>
      </c>
      <c r="K63" s="138">
        <v>25</v>
      </c>
      <c r="L63" s="194">
        <v>5.8999999999999997E-2</v>
      </c>
      <c r="M63" s="141">
        <v>218</v>
      </c>
      <c r="N63" s="142">
        <v>5.3999999999999999E-2</v>
      </c>
      <c r="O63" s="143">
        <v>19</v>
      </c>
      <c r="P63" s="144">
        <v>5.8000000000000003E-2</v>
      </c>
      <c r="Q63" s="143">
        <v>3</v>
      </c>
      <c r="R63" s="195">
        <v>0.125</v>
      </c>
      <c r="S63" s="135">
        <v>22</v>
      </c>
      <c r="T63" s="146">
        <v>6.2E-2</v>
      </c>
    </row>
    <row r="64" spans="1:20">
      <c r="A64" s="452"/>
      <c r="B64" s="275" t="s">
        <v>11</v>
      </c>
      <c r="C64" s="276">
        <v>27</v>
      </c>
      <c r="D64" s="196">
        <v>1</v>
      </c>
      <c r="E64" s="277">
        <v>5</v>
      </c>
      <c r="F64" s="197">
        <v>1</v>
      </c>
      <c r="G64" s="276">
        <v>32</v>
      </c>
      <c r="H64" s="198">
        <v>1</v>
      </c>
      <c r="I64" s="152">
        <v>3443</v>
      </c>
      <c r="J64" s="199">
        <v>1</v>
      </c>
      <c r="K64" s="152">
        <v>422</v>
      </c>
      <c r="L64" s="200">
        <v>1</v>
      </c>
      <c r="M64" s="155">
        <v>4016</v>
      </c>
      <c r="N64" s="156">
        <v>1</v>
      </c>
      <c r="O64" s="157">
        <v>325</v>
      </c>
      <c r="P64" s="158">
        <v>1</v>
      </c>
      <c r="Q64" s="157">
        <v>24</v>
      </c>
      <c r="R64" s="201">
        <v>1</v>
      </c>
      <c r="S64" s="149">
        <v>353</v>
      </c>
      <c r="T64" s="160">
        <v>1</v>
      </c>
    </row>
    <row r="65" spans="1:20" ht="15.75" customHeight="1">
      <c r="A65" s="450" t="s">
        <v>339</v>
      </c>
      <c r="B65" s="331">
        <v>1</v>
      </c>
      <c r="C65" s="261">
        <v>4</v>
      </c>
      <c r="D65" s="174">
        <v>0.66700000000000004</v>
      </c>
      <c r="E65" s="262">
        <v>0</v>
      </c>
      <c r="F65" s="175">
        <v>0</v>
      </c>
      <c r="G65" s="263">
        <v>4</v>
      </c>
      <c r="H65" s="176">
        <v>0.57099999999999995</v>
      </c>
      <c r="I65" s="103">
        <v>594</v>
      </c>
      <c r="J65" s="177">
        <v>0.71199999999999997</v>
      </c>
      <c r="K65" s="103">
        <v>80</v>
      </c>
      <c r="L65" s="178">
        <v>0.69599999999999995</v>
      </c>
      <c r="M65" s="106">
        <v>705</v>
      </c>
      <c r="N65" s="107">
        <v>0.70899999999999996</v>
      </c>
      <c r="O65" s="108">
        <v>63</v>
      </c>
      <c r="P65" s="109">
        <v>0.60599999999999998</v>
      </c>
      <c r="Q65" s="108">
        <v>8</v>
      </c>
      <c r="R65" s="179">
        <v>0.72699999999999998</v>
      </c>
      <c r="S65" s="111">
        <v>76</v>
      </c>
      <c r="T65" s="112">
        <v>0.63300000000000001</v>
      </c>
    </row>
    <row r="66" spans="1:20">
      <c r="A66" s="451"/>
      <c r="B66" s="332">
        <v>2</v>
      </c>
      <c r="C66" s="265">
        <v>1</v>
      </c>
      <c r="D66" s="180">
        <v>0.16700000000000001</v>
      </c>
      <c r="E66" s="266">
        <v>0</v>
      </c>
      <c r="F66" s="181">
        <v>0</v>
      </c>
      <c r="G66" s="267">
        <v>1</v>
      </c>
      <c r="H66" s="182">
        <v>0.14299999999999999</v>
      </c>
      <c r="I66" s="118">
        <v>138</v>
      </c>
      <c r="J66" s="183">
        <v>0.16500000000000001</v>
      </c>
      <c r="K66" s="118">
        <v>18</v>
      </c>
      <c r="L66" s="184">
        <v>0.157</v>
      </c>
      <c r="M66" s="121">
        <v>163</v>
      </c>
      <c r="N66" s="122">
        <v>0.16400000000000001</v>
      </c>
      <c r="O66" s="123">
        <v>17</v>
      </c>
      <c r="P66" s="124">
        <v>0.16300000000000001</v>
      </c>
      <c r="Q66" s="123">
        <v>0</v>
      </c>
      <c r="R66" s="185">
        <v>0</v>
      </c>
      <c r="S66" s="126">
        <v>17</v>
      </c>
      <c r="T66" s="127">
        <v>0.14199999999999999</v>
      </c>
    </row>
    <row r="67" spans="1:20">
      <c r="A67" s="451"/>
      <c r="B67" s="333">
        <v>3</v>
      </c>
      <c r="C67" s="269">
        <v>1</v>
      </c>
      <c r="D67" s="186">
        <v>0.16700000000000001</v>
      </c>
      <c r="E67" s="270">
        <v>0</v>
      </c>
      <c r="F67" s="187">
        <v>0</v>
      </c>
      <c r="G67" s="271">
        <v>1</v>
      </c>
      <c r="H67" s="182">
        <v>0.14299999999999999</v>
      </c>
      <c r="I67" s="118">
        <v>43</v>
      </c>
      <c r="J67" s="183">
        <v>5.1999999999999998E-2</v>
      </c>
      <c r="K67" s="118">
        <v>5</v>
      </c>
      <c r="L67" s="184">
        <v>4.2999999999999997E-2</v>
      </c>
      <c r="M67" s="121">
        <v>52</v>
      </c>
      <c r="N67" s="122">
        <v>5.1999999999999998E-2</v>
      </c>
      <c r="O67" s="123">
        <v>8</v>
      </c>
      <c r="P67" s="124">
        <v>7.6999999999999999E-2</v>
      </c>
      <c r="Q67" s="123">
        <v>1</v>
      </c>
      <c r="R67" s="185">
        <v>9.0999999999999998E-2</v>
      </c>
      <c r="S67" s="126">
        <v>9</v>
      </c>
      <c r="T67" s="127">
        <v>7.4999999999999997E-2</v>
      </c>
    </row>
    <row r="68" spans="1:20">
      <c r="A68" s="451"/>
      <c r="B68" s="334">
        <v>4</v>
      </c>
      <c r="C68" s="271">
        <v>0</v>
      </c>
      <c r="D68" s="188">
        <v>0</v>
      </c>
      <c r="E68" s="272">
        <v>0</v>
      </c>
      <c r="F68" s="189">
        <v>0</v>
      </c>
      <c r="G68" s="271">
        <v>0</v>
      </c>
      <c r="H68" s="182">
        <v>0</v>
      </c>
      <c r="I68" s="118">
        <v>8</v>
      </c>
      <c r="J68" s="183">
        <v>0.01</v>
      </c>
      <c r="K68" s="118">
        <v>3</v>
      </c>
      <c r="L68" s="184">
        <v>2.5999999999999999E-2</v>
      </c>
      <c r="M68" s="121">
        <v>13</v>
      </c>
      <c r="N68" s="122">
        <v>1.2999999999999999E-2</v>
      </c>
      <c r="O68" s="123">
        <v>2</v>
      </c>
      <c r="P68" s="124">
        <v>1.9E-2</v>
      </c>
      <c r="Q68" s="123">
        <v>0</v>
      </c>
      <c r="R68" s="185">
        <v>0</v>
      </c>
      <c r="S68" s="126">
        <v>2</v>
      </c>
      <c r="T68" s="127">
        <v>1.7000000000000001E-2</v>
      </c>
    </row>
    <row r="69" spans="1:20">
      <c r="A69" s="451"/>
      <c r="B69" s="340" t="s">
        <v>61</v>
      </c>
      <c r="C69" s="273">
        <v>0</v>
      </c>
      <c r="D69" s="190">
        <v>0</v>
      </c>
      <c r="E69" s="336">
        <v>1</v>
      </c>
      <c r="F69" s="337">
        <v>1</v>
      </c>
      <c r="G69" s="273">
        <v>1</v>
      </c>
      <c r="H69" s="192">
        <v>0.14299999999999999</v>
      </c>
      <c r="I69" s="138">
        <v>51</v>
      </c>
      <c r="J69" s="193">
        <v>6.0999999999999999E-2</v>
      </c>
      <c r="K69" s="138">
        <v>9</v>
      </c>
      <c r="L69" s="194">
        <v>7.8E-2</v>
      </c>
      <c r="M69" s="141">
        <v>61</v>
      </c>
      <c r="N69" s="142">
        <v>6.0999999999999999E-2</v>
      </c>
      <c r="O69" s="143">
        <v>14</v>
      </c>
      <c r="P69" s="144">
        <v>0.13500000000000001</v>
      </c>
      <c r="Q69" s="143">
        <v>2</v>
      </c>
      <c r="R69" s="195">
        <v>0.182</v>
      </c>
      <c r="S69" s="135">
        <v>16</v>
      </c>
      <c r="T69" s="146">
        <v>0.13300000000000001</v>
      </c>
    </row>
    <row r="70" spans="1:20">
      <c r="A70" s="452"/>
      <c r="B70" s="275" t="s">
        <v>11</v>
      </c>
      <c r="C70" s="276">
        <v>6</v>
      </c>
      <c r="D70" s="196">
        <v>1</v>
      </c>
      <c r="E70" s="277">
        <v>1</v>
      </c>
      <c r="F70" s="197">
        <v>1</v>
      </c>
      <c r="G70" s="276">
        <v>7</v>
      </c>
      <c r="H70" s="198">
        <v>1</v>
      </c>
      <c r="I70" s="152">
        <v>834</v>
      </c>
      <c r="J70" s="199">
        <v>1</v>
      </c>
      <c r="K70" s="152">
        <v>115</v>
      </c>
      <c r="L70" s="200">
        <v>1</v>
      </c>
      <c r="M70" s="155">
        <v>994</v>
      </c>
      <c r="N70" s="156">
        <v>1</v>
      </c>
      <c r="O70" s="157">
        <v>104</v>
      </c>
      <c r="P70" s="158">
        <v>1</v>
      </c>
      <c r="Q70" s="157">
        <v>11</v>
      </c>
      <c r="R70" s="201">
        <v>1</v>
      </c>
      <c r="S70" s="149">
        <v>120</v>
      </c>
      <c r="T70" s="160">
        <v>1</v>
      </c>
    </row>
    <row r="71" spans="1:20">
      <c r="A71" s="450" t="s">
        <v>62</v>
      </c>
      <c r="B71" s="331">
        <v>1</v>
      </c>
      <c r="C71" s="261">
        <v>7</v>
      </c>
      <c r="D71" s="174">
        <v>0.58299999999999996</v>
      </c>
      <c r="E71" s="262">
        <v>0</v>
      </c>
      <c r="F71" s="175">
        <v>0</v>
      </c>
      <c r="G71" s="263">
        <v>7</v>
      </c>
      <c r="H71" s="176">
        <v>0.5</v>
      </c>
      <c r="I71" s="103">
        <v>682</v>
      </c>
      <c r="J71" s="177">
        <v>0.59599999999999997</v>
      </c>
      <c r="K71" s="103">
        <v>71</v>
      </c>
      <c r="L71" s="178">
        <v>0.67600000000000005</v>
      </c>
      <c r="M71" s="106">
        <v>783</v>
      </c>
      <c r="N71" s="107">
        <v>0.60699999999999998</v>
      </c>
      <c r="O71" s="108">
        <v>109</v>
      </c>
      <c r="P71" s="109">
        <v>0.60899999999999999</v>
      </c>
      <c r="Q71" s="108">
        <v>5</v>
      </c>
      <c r="R71" s="179">
        <v>0.41699999999999998</v>
      </c>
      <c r="S71" s="111">
        <v>114</v>
      </c>
      <c r="T71" s="112">
        <v>0.59099999999999997</v>
      </c>
    </row>
    <row r="72" spans="1:20">
      <c r="A72" s="451"/>
      <c r="B72" s="332">
        <v>2</v>
      </c>
      <c r="C72" s="265">
        <v>2</v>
      </c>
      <c r="D72" s="180">
        <v>0.16700000000000001</v>
      </c>
      <c r="E72" s="266">
        <v>1</v>
      </c>
      <c r="F72" s="181">
        <v>0.5</v>
      </c>
      <c r="G72" s="267">
        <v>3</v>
      </c>
      <c r="H72" s="182">
        <v>0.214</v>
      </c>
      <c r="I72" s="118">
        <v>233</v>
      </c>
      <c r="J72" s="183">
        <v>0.20300000000000001</v>
      </c>
      <c r="K72" s="118">
        <v>16</v>
      </c>
      <c r="L72" s="184">
        <v>0.152</v>
      </c>
      <c r="M72" s="121">
        <v>253</v>
      </c>
      <c r="N72" s="122">
        <v>0.19600000000000001</v>
      </c>
      <c r="O72" s="123">
        <v>38</v>
      </c>
      <c r="P72" s="124">
        <v>0.21199999999999999</v>
      </c>
      <c r="Q72" s="123">
        <v>3</v>
      </c>
      <c r="R72" s="185">
        <v>0.25</v>
      </c>
      <c r="S72" s="126">
        <v>42</v>
      </c>
      <c r="T72" s="127">
        <v>0.218</v>
      </c>
    </row>
    <row r="73" spans="1:20">
      <c r="A73" s="451"/>
      <c r="B73" s="333">
        <v>3</v>
      </c>
      <c r="C73" s="269">
        <v>1</v>
      </c>
      <c r="D73" s="186">
        <v>8.3000000000000004E-2</v>
      </c>
      <c r="E73" s="270">
        <v>0</v>
      </c>
      <c r="F73" s="187">
        <v>0</v>
      </c>
      <c r="G73" s="271">
        <v>1</v>
      </c>
      <c r="H73" s="182">
        <v>7.0999999999999994E-2</v>
      </c>
      <c r="I73" s="118">
        <v>84</v>
      </c>
      <c r="J73" s="183">
        <v>7.2999999999999995E-2</v>
      </c>
      <c r="K73" s="118">
        <v>6</v>
      </c>
      <c r="L73" s="184">
        <v>5.7000000000000002E-2</v>
      </c>
      <c r="M73" s="121">
        <v>91</v>
      </c>
      <c r="N73" s="122">
        <v>7.0999999999999994E-2</v>
      </c>
      <c r="O73" s="123">
        <v>7</v>
      </c>
      <c r="P73" s="124">
        <v>3.9E-2</v>
      </c>
      <c r="Q73" s="123">
        <v>1</v>
      </c>
      <c r="R73" s="185">
        <v>8.3000000000000004E-2</v>
      </c>
      <c r="S73" s="126">
        <v>8</v>
      </c>
      <c r="T73" s="127">
        <v>4.1000000000000002E-2</v>
      </c>
    </row>
    <row r="74" spans="1:20">
      <c r="A74" s="451"/>
      <c r="B74" s="334">
        <v>4</v>
      </c>
      <c r="C74" s="271">
        <v>0</v>
      </c>
      <c r="D74" s="188">
        <v>0</v>
      </c>
      <c r="E74" s="272">
        <v>0</v>
      </c>
      <c r="F74" s="189">
        <v>0</v>
      </c>
      <c r="G74" s="271">
        <v>0</v>
      </c>
      <c r="H74" s="182">
        <v>0</v>
      </c>
      <c r="I74" s="118">
        <v>23</v>
      </c>
      <c r="J74" s="183">
        <v>0.02</v>
      </c>
      <c r="K74" s="118">
        <v>1</v>
      </c>
      <c r="L74" s="184">
        <v>0.01</v>
      </c>
      <c r="M74" s="121">
        <v>24</v>
      </c>
      <c r="N74" s="122">
        <v>1.9E-2</v>
      </c>
      <c r="O74" s="123">
        <v>1</v>
      </c>
      <c r="P74" s="124">
        <v>6.0000000000000001E-3</v>
      </c>
      <c r="Q74" s="123">
        <v>1</v>
      </c>
      <c r="R74" s="185">
        <v>8.3000000000000004E-2</v>
      </c>
      <c r="S74" s="126">
        <v>2</v>
      </c>
      <c r="T74" s="127">
        <v>0.01</v>
      </c>
    </row>
    <row r="75" spans="1:20">
      <c r="A75" s="451"/>
      <c r="B75" s="335" t="s">
        <v>61</v>
      </c>
      <c r="C75" s="273">
        <v>2</v>
      </c>
      <c r="D75" s="190">
        <v>0.16700000000000001</v>
      </c>
      <c r="E75" s="274">
        <v>1</v>
      </c>
      <c r="F75" s="191">
        <v>0.5</v>
      </c>
      <c r="G75" s="273">
        <v>3</v>
      </c>
      <c r="H75" s="192">
        <v>0.214</v>
      </c>
      <c r="I75" s="138">
        <v>123</v>
      </c>
      <c r="J75" s="193">
        <v>0.107</v>
      </c>
      <c r="K75" s="138">
        <v>11</v>
      </c>
      <c r="L75" s="194">
        <v>0.105</v>
      </c>
      <c r="M75" s="141">
        <v>138</v>
      </c>
      <c r="N75" s="142">
        <v>0.107</v>
      </c>
      <c r="O75" s="143">
        <v>24</v>
      </c>
      <c r="P75" s="144">
        <v>0.13400000000000001</v>
      </c>
      <c r="Q75" s="143">
        <v>2</v>
      </c>
      <c r="R75" s="195">
        <v>0.16700000000000001</v>
      </c>
      <c r="S75" s="135">
        <v>27</v>
      </c>
      <c r="T75" s="146">
        <v>0.14000000000000001</v>
      </c>
    </row>
    <row r="76" spans="1:20">
      <c r="A76" s="452"/>
      <c r="B76" s="275" t="s">
        <v>11</v>
      </c>
      <c r="C76" s="276">
        <v>12</v>
      </c>
      <c r="D76" s="196">
        <v>1</v>
      </c>
      <c r="E76" s="277">
        <v>2</v>
      </c>
      <c r="F76" s="197">
        <v>1</v>
      </c>
      <c r="G76" s="276">
        <v>14</v>
      </c>
      <c r="H76" s="198">
        <v>1</v>
      </c>
      <c r="I76" s="152">
        <v>1145</v>
      </c>
      <c r="J76" s="199">
        <v>1</v>
      </c>
      <c r="K76" s="152">
        <v>105</v>
      </c>
      <c r="L76" s="200">
        <v>1</v>
      </c>
      <c r="M76" s="155">
        <v>1289</v>
      </c>
      <c r="N76" s="156">
        <v>1</v>
      </c>
      <c r="O76" s="157">
        <v>179</v>
      </c>
      <c r="P76" s="158">
        <v>1</v>
      </c>
      <c r="Q76" s="157">
        <v>12</v>
      </c>
      <c r="R76" s="201">
        <v>1</v>
      </c>
      <c r="S76" s="149">
        <v>193</v>
      </c>
      <c r="T76" s="160">
        <v>1</v>
      </c>
    </row>
    <row r="77" spans="1:20">
      <c r="A77" s="450" t="s">
        <v>63</v>
      </c>
      <c r="B77" s="331">
        <v>1</v>
      </c>
      <c r="C77" s="261">
        <v>0</v>
      </c>
      <c r="D77" s="174">
        <v>0</v>
      </c>
      <c r="E77" s="262">
        <v>1</v>
      </c>
      <c r="F77" s="175">
        <v>0.5</v>
      </c>
      <c r="G77" s="263">
        <v>1</v>
      </c>
      <c r="H77" s="176">
        <v>0.33300000000000002</v>
      </c>
      <c r="I77" s="103">
        <v>336</v>
      </c>
      <c r="J77" s="177">
        <v>0.66100000000000003</v>
      </c>
      <c r="K77" s="103">
        <v>30</v>
      </c>
      <c r="L77" s="178">
        <v>0.63800000000000001</v>
      </c>
      <c r="M77" s="106">
        <v>378</v>
      </c>
      <c r="N77" s="107">
        <v>0.65900000000000003</v>
      </c>
      <c r="O77" s="108">
        <v>33</v>
      </c>
      <c r="P77" s="109">
        <v>0.58899999999999997</v>
      </c>
      <c r="Q77" s="108">
        <v>1</v>
      </c>
      <c r="R77" s="179">
        <v>0.14299999999999999</v>
      </c>
      <c r="S77" s="111">
        <v>35</v>
      </c>
      <c r="T77" s="112">
        <v>0.54700000000000004</v>
      </c>
    </row>
    <row r="78" spans="1:20">
      <c r="A78" s="451"/>
      <c r="B78" s="332">
        <v>2</v>
      </c>
      <c r="C78" s="265">
        <v>0</v>
      </c>
      <c r="D78" s="180">
        <v>0</v>
      </c>
      <c r="E78" s="266">
        <v>0</v>
      </c>
      <c r="F78" s="181">
        <v>0</v>
      </c>
      <c r="G78" s="267">
        <v>0</v>
      </c>
      <c r="H78" s="182">
        <v>0</v>
      </c>
      <c r="I78" s="118">
        <v>85</v>
      </c>
      <c r="J78" s="183">
        <v>0.16700000000000001</v>
      </c>
      <c r="K78" s="118">
        <v>8</v>
      </c>
      <c r="L78" s="184">
        <v>0.17</v>
      </c>
      <c r="M78" s="121">
        <v>97</v>
      </c>
      <c r="N78" s="122">
        <v>0.16900000000000001</v>
      </c>
      <c r="O78" s="123">
        <v>13</v>
      </c>
      <c r="P78" s="124">
        <v>0.23200000000000001</v>
      </c>
      <c r="Q78" s="123">
        <v>1</v>
      </c>
      <c r="R78" s="185">
        <v>0.14299999999999999</v>
      </c>
      <c r="S78" s="126">
        <v>14</v>
      </c>
      <c r="T78" s="127">
        <v>0.219</v>
      </c>
    </row>
    <row r="79" spans="1:20">
      <c r="A79" s="451"/>
      <c r="B79" s="333">
        <v>3</v>
      </c>
      <c r="C79" s="269">
        <v>0</v>
      </c>
      <c r="D79" s="186">
        <v>0</v>
      </c>
      <c r="E79" s="270">
        <v>0</v>
      </c>
      <c r="F79" s="187">
        <v>0</v>
      </c>
      <c r="G79" s="271">
        <v>0</v>
      </c>
      <c r="H79" s="182">
        <v>0</v>
      </c>
      <c r="I79" s="118">
        <v>29</v>
      </c>
      <c r="J79" s="183">
        <v>5.7000000000000002E-2</v>
      </c>
      <c r="K79" s="118">
        <v>2</v>
      </c>
      <c r="L79" s="184">
        <v>4.2999999999999997E-2</v>
      </c>
      <c r="M79" s="121">
        <v>31</v>
      </c>
      <c r="N79" s="122">
        <v>5.3999999999999999E-2</v>
      </c>
      <c r="O79" s="123">
        <v>2</v>
      </c>
      <c r="P79" s="124">
        <v>3.5999999999999997E-2</v>
      </c>
      <c r="Q79" s="123">
        <v>3</v>
      </c>
      <c r="R79" s="185">
        <v>0.42899999999999999</v>
      </c>
      <c r="S79" s="126">
        <v>5</v>
      </c>
      <c r="T79" s="127">
        <v>7.8E-2</v>
      </c>
    </row>
    <row r="80" spans="1:20">
      <c r="A80" s="451"/>
      <c r="B80" s="334">
        <v>4</v>
      </c>
      <c r="C80" s="271">
        <v>0</v>
      </c>
      <c r="D80" s="188">
        <v>0</v>
      </c>
      <c r="E80" s="272">
        <v>0</v>
      </c>
      <c r="F80" s="189">
        <v>0</v>
      </c>
      <c r="G80" s="271">
        <v>0</v>
      </c>
      <c r="H80" s="182">
        <v>0</v>
      </c>
      <c r="I80" s="118">
        <v>4</v>
      </c>
      <c r="J80" s="183">
        <v>8.0000000000000002E-3</v>
      </c>
      <c r="K80" s="118">
        <v>1</v>
      </c>
      <c r="L80" s="184">
        <v>2.1000000000000001E-2</v>
      </c>
      <c r="M80" s="121">
        <v>5</v>
      </c>
      <c r="N80" s="122">
        <v>8.9999999999999993E-3</v>
      </c>
      <c r="O80" s="123">
        <v>1</v>
      </c>
      <c r="P80" s="124">
        <v>1.7999999999999999E-2</v>
      </c>
      <c r="Q80" s="123">
        <v>0</v>
      </c>
      <c r="R80" s="185">
        <v>0</v>
      </c>
      <c r="S80" s="126">
        <v>1</v>
      </c>
      <c r="T80" s="127">
        <v>1.6E-2</v>
      </c>
    </row>
    <row r="81" spans="1:20">
      <c r="A81" s="451"/>
      <c r="B81" s="335" t="s">
        <v>61</v>
      </c>
      <c r="C81" s="273">
        <v>1</v>
      </c>
      <c r="D81" s="190">
        <v>1</v>
      </c>
      <c r="E81" s="274">
        <v>1</v>
      </c>
      <c r="F81" s="191">
        <v>0.5</v>
      </c>
      <c r="G81" s="273">
        <v>2</v>
      </c>
      <c r="H81" s="192">
        <v>0.66700000000000004</v>
      </c>
      <c r="I81" s="138">
        <v>54</v>
      </c>
      <c r="J81" s="193">
        <v>0.106</v>
      </c>
      <c r="K81" s="138">
        <v>6</v>
      </c>
      <c r="L81" s="194">
        <v>0.128</v>
      </c>
      <c r="M81" s="141">
        <v>63</v>
      </c>
      <c r="N81" s="142">
        <v>0.11</v>
      </c>
      <c r="O81" s="143">
        <v>7</v>
      </c>
      <c r="P81" s="144">
        <v>0.125</v>
      </c>
      <c r="Q81" s="143">
        <v>2</v>
      </c>
      <c r="R81" s="195">
        <v>0.28599999999999998</v>
      </c>
      <c r="S81" s="135">
        <v>9</v>
      </c>
      <c r="T81" s="146">
        <v>0.14099999999999999</v>
      </c>
    </row>
    <row r="82" spans="1:20">
      <c r="A82" s="452"/>
      <c r="B82" s="275" t="s">
        <v>11</v>
      </c>
      <c r="C82" s="276">
        <v>1</v>
      </c>
      <c r="D82" s="196">
        <v>1</v>
      </c>
      <c r="E82" s="277">
        <v>2</v>
      </c>
      <c r="F82" s="197">
        <v>1</v>
      </c>
      <c r="G82" s="276">
        <v>3</v>
      </c>
      <c r="H82" s="198">
        <v>1</v>
      </c>
      <c r="I82" s="152">
        <v>508</v>
      </c>
      <c r="J82" s="199">
        <v>1</v>
      </c>
      <c r="K82" s="152">
        <v>47</v>
      </c>
      <c r="L82" s="200">
        <v>1</v>
      </c>
      <c r="M82" s="155">
        <v>574</v>
      </c>
      <c r="N82" s="156">
        <v>1</v>
      </c>
      <c r="O82" s="157">
        <v>56</v>
      </c>
      <c r="P82" s="158">
        <v>1</v>
      </c>
      <c r="Q82" s="157">
        <v>7</v>
      </c>
      <c r="R82" s="201">
        <v>1</v>
      </c>
      <c r="S82" s="149">
        <v>64</v>
      </c>
      <c r="T82" s="160">
        <v>1</v>
      </c>
    </row>
    <row r="83" spans="1:20">
      <c r="A83" s="450" t="s">
        <v>64</v>
      </c>
      <c r="B83" s="331">
        <v>1</v>
      </c>
      <c r="C83" s="261">
        <v>3</v>
      </c>
      <c r="D83" s="174">
        <v>1</v>
      </c>
      <c r="E83" s="262">
        <v>0</v>
      </c>
      <c r="F83" s="175">
        <v>0</v>
      </c>
      <c r="G83" s="263">
        <v>3</v>
      </c>
      <c r="H83" s="176">
        <v>0.75</v>
      </c>
      <c r="I83" s="103">
        <v>296</v>
      </c>
      <c r="J83" s="177">
        <v>0.70299999999999996</v>
      </c>
      <c r="K83" s="103">
        <v>30</v>
      </c>
      <c r="L83" s="178">
        <v>0.75</v>
      </c>
      <c r="M83" s="106">
        <v>334</v>
      </c>
      <c r="N83" s="107">
        <v>0.70199999999999996</v>
      </c>
      <c r="O83" s="108">
        <v>33</v>
      </c>
      <c r="P83" s="109">
        <v>0.66</v>
      </c>
      <c r="Q83" s="108">
        <v>0</v>
      </c>
      <c r="R83" s="179">
        <v>0</v>
      </c>
      <c r="S83" s="111">
        <v>34</v>
      </c>
      <c r="T83" s="112">
        <v>0.64200000000000002</v>
      </c>
    </row>
    <row r="84" spans="1:20">
      <c r="A84" s="451"/>
      <c r="B84" s="332">
        <v>2</v>
      </c>
      <c r="C84" s="265">
        <v>0</v>
      </c>
      <c r="D84" s="180">
        <v>0</v>
      </c>
      <c r="E84" s="266">
        <v>0</v>
      </c>
      <c r="F84" s="181">
        <v>0</v>
      </c>
      <c r="G84" s="267">
        <v>0</v>
      </c>
      <c r="H84" s="182">
        <v>0</v>
      </c>
      <c r="I84" s="118">
        <v>69</v>
      </c>
      <c r="J84" s="183">
        <v>0.16400000000000001</v>
      </c>
      <c r="K84" s="118">
        <v>5</v>
      </c>
      <c r="L84" s="184">
        <v>0.125</v>
      </c>
      <c r="M84" s="121">
        <v>77</v>
      </c>
      <c r="N84" s="122">
        <v>0.16200000000000001</v>
      </c>
      <c r="O84" s="123">
        <v>8</v>
      </c>
      <c r="P84" s="124">
        <v>0.16</v>
      </c>
      <c r="Q84" s="123">
        <v>0</v>
      </c>
      <c r="R84" s="185">
        <v>0</v>
      </c>
      <c r="S84" s="126">
        <v>8</v>
      </c>
      <c r="T84" s="127">
        <v>0.151</v>
      </c>
    </row>
    <row r="85" spans="1:20">
      <c r="A85" s="451"/>
      <c r="B85" s="333">
        <v>3</v>
      </c>
      <c r="C85" s="269">
        <v>0</v>
      </c>
      <c r="D85" s="186">
        <v>0</v>
      </c>
      <c r="E85" s="270">
        <v>0</v>
      </c>
      <c r="F85" s="187">
        <v>0</v>
      </c>
      <c r="G85" s="271">
        <v>0</v>
      </c>
      <c r="H85" s="182">
        <v>0</v>
      </c>
      <c r="I85" s="118">
        <v>11</v>
      </c>
      <c r="J85" s="183">
        <v>2.5999999999999999E-2</v>
      </c>
      <c r="K85" s="118">
        <v>2</v>
      </c>
      <c r="L85" s="184">
        <v>0.05</v>
      </c>
      <c r="M85" s="121">
        <v>14</v>
      </c>
      <c r="N85" s="122">
        <v>2.9000000000000001E-2</v>
      </c>
      <c r="O85" s="123">
        <v>2</v>
      </c>
      <c r="P85" s="124">
        <v>0.04</v>
      </c>
      <c r="Q85" s="123">
        <v>0</v>
      </c>
      <c r="R85" s="185">
        <v>0</v>
      </c>
      <c r="S85" s="126">
        <v>2</v>
      </c>
      <c r="T85" s="127">
        <v>3.7999999999999999E-2</v>
      </c>
    </row>
    <row r="86" spans="1:20">
      <c r="A86" s="451"/>
      <c r="B86" s="334">
        <v>4</v>
      </c>
      <c r="C86" s="271">
        <v>0</v>
      </c>
      <c r="D86" s="188">
        <v>0</v>
      </c>
      <c r="E86" s="272">
        <v>0</v>
      </c>
      <c r="F86" s="189">
        <v>0</v>
      </c>
      <c r="G86" s="271">
        <v>0</v>
      </c>
      <c r="H86" s="182">
        <v>0</v>
      </c>
      <c r="I86" s="118">
        <v>5</v>
      </c>
      <c r="J86" s="183">
        <v>1.2E-2</v>
      </c>
      <c r="K86" s="118">
        <v>0</v>
      </c>
      <c r="L86" s="184">
        <v>0</v>
      </c>
      <c r="M86" s="121">
        <v>6</v>
      </c>
      <c r="N86" s="122">
        <v>1.2999999999999999E-2</v>
      </c>
      <c r="O86" s="123">
        <v>0</v>
      </c>
      <c r="P86" s="124">
        <v>0</v>
      </c>
      <c r="Q86" s="123">
        <v>1</v>
      </c>
      <c r="R86" s="185">
        <v>0.5</v>
      </c>
      <c r="S86" s="126">
        <v>1</v>
      </c>
      <c r="T86" s="127">
        <v>1.9E-2</v>
      </c>
    </row>
    <row r="87" spans="1:20">
      <c r="A87" s="451"/>
      <c r="B87" s="335" t="s">
        <v>61</v>
      </c>
      <c r="C87" s="273">
        <v>0</v>
      </c>
      <c r="D87" s="190">
        <v>0</v>
      </c>
      <c r="E87" s="274">
        <v>1</v>
      </c>
      <c r="F87" s="191">
        <v>1</v>
      </c>
      <c r="G87" s="273">
        <v>1</v>
      </c>
      <c r="H87" s="192">
        <v>0.25</v>
      </c>
      <c r="I87" s="138">
        <v>40</v>
      </c>
      <c r="J87" s="193">
        <v>9.5000000000000001E-2</v>
      </c>
      <c r="K87" s="138">
        <v>3</v>
      </c>
      <c r="L87" s="194">
        <v>7.4999999999999997E-2</v>
      </c>
      <c r="M87" s="141">
        <v>45</v>
      </c>
      <c r="N87" s="142">
        <v>9.5000000000000001E-2</v>
      </c>
      <c r="O87" s="143">
        <v>7</v>
      </c>
      <c r="P87" s="144">
        <v>0.14000000000000001</v>
      </c>
      <c r="Q87" s="143">
        <v>1</v>
      </c>
      <c r="R87" s="195">
        <v>0.5</v>
      </c>
      <c r="S87" s="135">
        <v>8</v>
      </c>
      <c r="T87" s="146">
        <v>0.151</v>
      </c>
    </row>
    <row r="88" spans="1:20">
      <c r="A88" s="452"/>
      <c r="B88" s="275" t="s">
        <v>11</v>
      </c>
      <c r="C88" s="276">
        <v>3</v>
      </c>
      <c r="D88" s="196">
        <v>1</v>
      </c>
      <c r="E88" s="277">
        <v>1</v>
      </c>
      <c r="F88" s="197">
        <v>1</v>
      </c>
      <c r="G88" s="276">
        <v>4</v>
      </c>
      <c r="H88" s="198">
        <v>1</v>
      </c>
      <c r="I88" s="152">
        <v>421</v>
      </c>
      <c r="J88" s="199">
        <v>1</v>
      </c>
      <c r="K88" s="152">
        <v>40</v>
      </c>
      <c r="L88" s="200">
        <v>1</v>
      </c>
      <c r="M88" s="155">
        <v>476</v>
      </c>
      <c r="N88" s="156">
        <v>1</v>
      </c>
      <c r="O88" s="157">
        <v>50</v>
      </c>
      <c r="P88" s="158">
        <v>1</v>
      </c>
      <c r="Q88" s="157">
        <v>2</v>
      </c>
      <c r="R88" s="201">
        <v>1</v>
      </c>
      <c r="S88" s="149">
        <v>53</v>
      </c>
      <c r="T88" s="160">
        <v>1</v>
      </c>
    </row>
    <row r="89" spans="1:20">
      <c r="A89" s="450" t="s">
        <v>65</v>
      </c>
      <c r="B89" s="331">
        <v>1</v>
      </c>
      <c r="C89" s="261">
        <v>0</v>
      </c>
      <c r="D89" s="174">
        <v>0</v>
      </c>
      <c r="E89" s="262">
        <v>0</v>
      </c>
      <c r="F89" s="175">
        <v>0</v>
      </c>
      <c r="G89" s="263">
        <v>0</v>
      </c>
      <c r="H89" s="176">
        <v>0</v>
      </c>
      <c r="I89" s="103">
        <v>45</v>
      </c>
      <c r="J89" s="177">
        <v>0.73799999999999999</v>
      </c>
      <c r="K89" s="103">
        <v>4</v>
      </c>
      <c r="L89" s="178">
        <v>0.33300000000000002</v>
      </c>
      <c r="M89" s="106">
        <v>51</v>
      </c>
      <c r="N89" s="107">
        <v>0.64600000000000002</v>
      </c>
      <c r="O89" s="108">
        <v>2</v>
      </c>
      <c r="P89" s="109">
        <v>0.222</v>
      </c>
      <c r="Q89" s="108">
        <v>0</v>
      </c>
      <c r="R89" s="179">
        <v>0</v>
      </c>
      <c r="S89" s="111">
        <v>2</v>
      </c>
      <c r="T89" s="112">
        <v>0.16700000000000001</v>
      </c>
    </row>
    <row r="90" spans="1:20">
      <c r="A90" s="451"/>
      <c r="B90" s="332">
        <v>2</v>
      </c>
      <c r="C90" s="265">
        <v>0</v>
      </c>
      <c r="D90" s="180">
        <v>0</v>
      </c>
      <c r="E90" s="266">
        <v>0</v>
      </c>
      <c r="F90" s="181">
        <v>0</v>
      </c>
      <c r="G90" s="267">
        <v>0</v>
      </c>
      <c r="H90" s="182">
        <v>0</v>
      </c>
      <c r="I90" s="118">
        <v>6</v>
      </c>
      <c r="J90" s="183">
        <v>9.8000000000000004E-2</v>
      </c>
      <c r="K90" s="118">
        <v>3</v>
      </c>
      <c r="L90" s="184">
        <v>0.25</v>
      </c>
      <c r="M90" s="121">
        <v>10</v>
      </c>
      <c r="N90" s="122">
        <v>0.127</v>
      </c>
      <c r="O90" s="123">
        <v>3</v>
      </c>
      <c r="P90" s="124">
        <v>0.33300000000000002</v>
      </c>
      <c r="Q90" s="123">
        <v>1</v>
      </c>
      <c r="R90" s="185">
        <v>0.5</v>
      </c>
      <c r="S90" s="126">
        <v>4</v>
      </c>
      <c r="T90" s="127">
        <v>0.33300000000000002</v>
      </c>
    </row>
    <row r="91" spans="1:20">
      <c r="A91" s="451"/>
      <c r="B91" s="333">
        <v>3</v>
      </c>
      <c r="C91" s="269">
        <v>0</v>
      </c>
      <c r="D91" s="186">
        <v>0</v>
      </c>
      <c r="E91" s="270">
        <v>0</v>
      </c>
      <c r="F91" s="187">
        <v>0</v>
      </c>
      <c r="G91" s="271">
        <v>0</v>
      </c>
      <c r="H91" s="182">
        <v>0</v>
      </c>
      <c r="I91" s="118">
        <v>2</v>
      </c>
      <c r="J91" s="183">
        <v>3.3000000000000002E-2</v>
      </c>
      <c r="K91" s="118">
        <v>1</v>
      </c>
      <c r="L91" s="184">
        <v>8.3000000000000004E-2</v>
      </c>
      <c r="M91" s="121">
        <v>4</v>
      </c>
      <c r="N91" s="122">
        <v>5.0999999999999997E-2</v>
      </c>
      <c r="O91" s="123">
        <v>1</v>
      </c>
      <c r="P91" s="124">
        <v>0.111</v>
      </c>
      <c r="Q91" s="123">
        <v>0</v>
      </c>
      <c r="R91" s="185">
        <v>0</v>
      </c>
      <c r="S91" s="126">
        <v>2</v>
      </c>
      <c r="T91" s="127">
        <v>0.16700000000000001</v>
      </c>
    </row>
    <row r="92" spans="1:20">
      <c r="A92" s="451"/>
      <c r="B92" s="334">
        <v>4</v>
      </c>
      <c r="C92" s="271">
        <v>0</v>
      </c>
      <c r="D92" s="188">
        <v>0</v>
      </c>
      <c r="E92" s="272">
        <v>0</v>
      </c>
      <c r="F92" s="189">
        <v>0</v>
      </c>
      <c r="G92" s="271">
        <v>0</v>
      </c>
      <c r="H92" s="182">
        <v>0</v>
      </c>
      <c r="I92" s="118">
        <v>2</v>
      </c>
      <c r="J92" s="183">
        <v>3.3000000000000002E-2</v>
      </c>
      <c r="K92" s="118">
        <v>1</v>
      </c>
      <c r="L92" s="184">
        <v>8.3000000000000004E-2</v>
      </c>
      <c r="M92" s="121">
        <v>3</v>
      </c>
      <c r="N92" s="122">
        <v>3.7999999999999999E-2</v>
      </c>
      <c r="O92" s="123">
        <v>0</v>
      </c>
      <c r="P92" s="124">
        <v>0</v>
      </c>
      <c r="Q92" s="123">
        <v>0</v>
      </c>
      <c r="R92" s="185">
        <v>0</v>
      </c>
      <c r="S92" s="126">
        <v>0</v>
      </c>
      <c r="T92" s="127">
        <v>0</v>
      </c>
    </row>
    <row r="93" spans="1:20">
      <c r="A93" s="451"/>
      <c r="B93" s="335" t="s">
        <v>61</v>
      </c>
      <c r="C93" s="273">
        <v>0</v>
      </c>
      <c r="D93" s="190">
        <v>0</v>
      </c>
      <c r="E93" s="274">
        <v>1</v>
      </c>
      <c r="F93" s="191">
        <v>1</v>
      </c>
      <c r="G93" s="273">
        <v>1</v>
      </c>
      <c r="H93" s="192">
        <v>1</v>
      </c>
      <c r="I93" s="138">
        <v>6</v>
      </c>
      <c r="J93" s="193">
        <v>9.8000000000000004E-2</v>
      </c>
      <c r="K93" s="138">
        <v>3</v>
      </c>
      <c r="L93" s="194">
        <v>0.25</v>
      </c>
      <c r="M93" s="141">
        <v>11</v>
      </c>
      <c r="N93" s="142">
        <v>0.13900000000000001</v>
      </c>
      <c r="O93" s="143">
        <v>3</v>
      </c>
      <c r="P93" s="144">
        <v>0.33300000000000002</v>
      </c>
      <c r="Q93" s="143">
        <v>1</v>
      </c>
      <c r="R93" s="195">
        <v>0.5</v>
      </c>
      <c r="S93" s="135">
        <v>4</v>
      </c>
      <c r="T93" s="146">
        <v>0.33300000000000002</v>
      </c>
    </row>
    <row r="94" spans="1:20">
      <c r="A94" s="452"/>
      <c r="B94" s="275" t="s">
        <v>11</v>
      </c>
      <c r="C94" s="276">
        <v>0</v>
      </c>
      <c r="D94" s="196">
        <v>0</v>
      </c>
      <c r="E94" s="277">
        <v>1</v>
      </c>
      <c r="F94" s="197">
        <v>1</v>
      </c>
      <c r="G94" s="276">
        <v>1</v>
      </c>
      <c r="H94" s="198">
        <v>1</v>
      </c>
      <c r="I94" s="152">
        <v>61</v>
      </c>
      <c r="J94" s="199">
        <v>1</v>
      </c>
      <c r="K94" s="152">
        <v>12</v>
      </c>
      <c r="L94" s="200">
        <v>1</v>
      </c>
      <c r="M94" s="155">
        <v>79</v>
      </c>
      <c r="N94" s="156">
        <v>1</v>
      </c>
      <c r="O94" s="157">
        <v>9</v>
      </c>
      <c r="P94" s="158">
        <v>1</v>
      </c>
      <c r="Q94" s="157">
        <v>2</v>
      </c>
      <c r="R94" s="201">
        <v>1</v>
      </c>
      <c r="S94" s="149">
        <v>12</v>
      </c>
      <c r="T94" s="160">
        <v>1</v>
      </c>
    </row>
    <row r="95" spans="1:20">
      <c r="A95" s="450" t="s">
        <v>66</v>
      </c>
      <c r="B95" s="331">
        <v>1</v>
      </c>
      <c r="C95" s="261">
        <v>8</v>
      </c>
      <c r="D95" s="174">
        <v>0.72699999999999998</v>
      </c>
      <c r="E95" s="262">
        <v>0</v>
      </c>
      <c r="F95" s="175">
        <v>0</v>
      </c>
      <c r="G95" s="263">
        <v>8</v>
      </c>
      <c r="H95" s="176">
        <v>0.66700000000000004</v>
      </c>
      <c r="I95" s="103">
        <v>963</v>
      </c>
      <c r="J95" s="177">
        <v>0.66300000000000003</v>
      </c>
      <c r="K95" s="103">
        <v>96</v>
      </c>
      <c r="L95" s="178">
        <v>0.70599999999999996</v>
      </c>
      <c r="M95" s="106">
        <v>1095</v>
      </c>
      <c r="N95" s="107">
        <v>0.66600000000000004</v>
      </c>
      <c r="O95" s="108">
        <v>204</v>
      </c>
      <c r="P95" s="109">
        <v>0.60499999999999998</v>
      </c>
      <c r="Q95" s="108">
        <v>14</v>
      </c>
      <c r="R95" s="179">
        <v>0.51900000000000002</v>
      </c>
      <c r="S95" s="111">
        <v>219</v>
      </c>
      <c r="T95" s="112">
        <v>0.59799999999999998</v>
      </c>
    </row>
    <row r="96" spans="1:20">
      <c r="A96" s="451"/>
      <c r="B96" s="332">
        <v>2</v>
      </c>
      <c r="C96" s="265">
        <v>0</v>
      </c>
      <c r="D96" s="180">
        <v>0</v>
      </c>
      <c r="E96" s="266">
        <v>0</v>
      </c>
      <c r="F96" s="181">
        <v>0</v>
      </c>
      <c r="G96" s="267">
        <v>0</v>
      </c>
      <c r="H96" s="182">
        <v>0</v>
      </c>
      <c r="I96" s="118">
        <v>241</v>
      </c>
      <c r="J96" s="183">
        <v>0.16600000000000001</v>
      </c>
      <c r="K96" s="118">
        <v>20</v>
      </c>
      <c r="L96" s="184">
        <v>0.14699999999999999</v>
      </c>
      <c r="M96" s="121">
        <v>273</v>
      </c>
      <c r="N96" s="122">
        <v>0.16600000000000001</v>
      </c>
      <c r="O96" s="123">
        <v>61</v>
      </c>
      <c r="P96" s="124">
        <v>0.18099999999999999</v>
      </c>
      <c r="Q96" s="123">
        <v>8</v>
      </c>
      <c r="R96" s="185">
        <v>0.29599999999999999</v>
      </c>
      <c r="S96" s="126">
        <v>70</v>
      </c>
      <c r="T96" s="127">
        <v>0.191</v>
      </c>
    </row>
    <row r="97" spans="1:20">
      <c r="A97" s="451"/>
      <c r="B97" s="333">
        <v>3</v>
      </c>
      <c r="C97" s="269">
        <v>1</v>
      </c>
      <c r="D97" s="186">
        <v>9.0999999999999998E-2</v>
      </c>
      <c r="E97" s="270">
        <v>0</v>
      </c>
      <c r="F97" s="187">
        <v>0</v>
      </c>
      <c r="G97" s="271">
        <v>1</v>
      </c>
      <c r="H97" s="182">
        <v>8.3000000000000004E-2</v>
      </c>
      <c r="I97" s="118">
        <v>99</v>
      </c>
      <c r="J97" s="183">
        <v>6.8000000000000005E-2</v>
      </c>
      <c r="K97" s="118">
        <v>8</v>
      </c>
      <c r="L97" s="184">
        <v>5.8999999999999997E-2</v>
      </c>
      <c r="M97" s="121">
        <v>109</v>
      </c>
      <c r="N97" s="122">
        <v>6.6000000000000003E-2</v>
      </c>
      <c r="O97" s="123">
        <v>19</v>
      </c>
      <c r="P97" s="124">
        <v>5.6000000000000001E-2</v>
      </c>
      <c r="Q97" s="123">
        <v>1</v>
      </c>
      <c r="R97" s="185">
        <v>3.6999999999999998E-2</v>
      </c>
      <c r="S97" s="126">
        <v>20</v>
      </c>
      <c r="T97" s="127">
        <v>5.5E-2</v>
      </c>
    </row>
    <row r="98" spans="1:20">
      <c r="A98" s="451"/>
      <c r="B98" s="334">
        <v>4</v>
      </c>
      <c r="C98" s="271">
        <v>0</v>
      </c>
      <c r="D98" s="188">
        <v>0</v>
      </c>
      <c r="E98" s="272">
        <v>0</v>
      </c>
      <c r="F98" s="189">
        <v>0</v>
      </c>
      <c r="G98" s="271">
        <v>0</v>
      </c>
      <c r="H98" s="182">
        <v>0</v>
      </c>
      <c r="I98" s="118">
        <v>23</v>
      </c>
      <c r="J98" s="183">
        <v>1.6E-2</v>
      </c>
      <c r="K98" s="118">
        <v>2</v>
      </c>
      <c r="L98" s="184">
        <v>1.4999999999999999E-2</v>
      </c>
      <c r="M98" s="121">
        <v>25</v>
      </c>
      <c r="N98" s="122">
        <v>1.4999999999999999E-2</v>
      </c>
      <c r="O98" s="123">
        <v>8</v>
      </c>
      <c r="P98" s="124">
        <v>2.4E-2</v>
      </c>
      <c r="Q98" s="123">
        <v>0</v>
      </c>
      <c r="R98" s="185">
        <v>0</v>
      </c>
      <c r="S98" s="126">
        <v>8</v>
      </c>
      <c r="T98" s="127">
        <v>2.1999999999999999E-2</v>
      </c>
    </row>
    <row r="99" spans="1:20">
      <c r="A99" s="451"/>
      <c r="B99" s="335" t="s">
        <v>61</v>
      </c>
      <c r="C99" s="273">
        <v>2</v>
      </c>
      <c r="D99" s="190">
        <v>0.182</v>
      </c>
      <c r="E99" s="274">
        <v>1</v>
      </c>
      <c r="F99" s="191">
        <v>1</v>
      </c>
      <c r="G99" s="273">
        <v>3</v>
      </c>
      <c r="H99" s="192">
        <v>0.25</v>
      </c>
      <c r="I99" s="138">
        <v>126</v>
      </c>
      <c r="J99" s="193">
        <v>8.6999999999999994E-2</v>
      </c>
      <c r="K99" s="138">
        <v>10</v>
      </c>
      <c r="L99" s="194">
        <v>7.3999999999999996E-2</v>
      </c>
      <c r="M99" s="141">
        <v>141</v>
      </c>
      <c r="N99" s="142">
        <v>8.5999999999999993E-2</v>
      </c>
      <c r="O99" s="143">
        <v>45</v>
      </c>
      <c r="P99" s="144">
        <v>0.13400000000000001</v>
      </c>
      <c r="Q99" s="143">
        <v>4</v>
      </c>
      <c r="R99" s="195">
        <v>0.14799999999999999</v>
      </c>
      <c r="S99" s="135">
        <v>49</v>
      </c>
      <c r="T99" s="146">
        <v>0.13400000000000001</v>
      </c>
    </row>
    <row r="100" spans="1:20">
      <c r="A100" s="452"/>
      <c r="B100" s="275" t="s">
        <v>11</v>
      </c>
      <c r="C100" s="276">
        <v>11</v>
      </c>
      <c r="D100" s="196">
        <v>1</v>
      </c>
      <c r="E100" s="277">
        <v>1</v>
      </c>
      <c r="F100" s="197">
        <v>1</v>
      </c>
      <c r="G100" s="276">
        <v>12</v>
      </c>
      <c r="H100" s="198">
        <v>1</v>
      </c>
      <c r="I100" s="152">
        <v>1452</v>
      </c>
      <c r="J100" s="199">
        <v>1</v>
      </c>
      <c r="K100" s="152">
        <v>136</v>
      </c>
      <c r="L100" s="200">
        <v>1</v>
      </c>
      <c r="M100" s="155">
        <v>1643</v>
      </c>
      <c r="N100" s="156">
        <v>1</v>
      </c>
      <c r="O100" s="157">
        <v>337</v>
      </c>
      <c r="P100" s="158">
        <v>1</v>
      </c>
      <c r="Q100" s="157">
        <v>27</v>
      </c>
      <c r="R100" s="201">
        <v>1</v>
      </c>
      <c r="S100" s="149">
        <v>366</v>
      </c>
      <c r="T100" s="160">
        <v>1</v>
      </c>
    </row>
  </sheetData>
  <mergeCells count="44">
    <mergeCell ref="A77:A82"/>
    <mergeCell ref="A83:A88"/>
    <mergeCell ref="A89:A94"/>
    <mergeCell ref="A95:A100"/>
    <mergeCell ref="A54:B54"/>
    <mergeCell ref="A55:B55"/>
    <mergeCell ref="A56:B56"/>
    <mergeCell ref="A59:A64"/>
    <mergeCell ref="A65:A70"/>
    <mergeCell ref="A71:A76"/>
    <mergeCell ref="A19:B19"/>
    <mergeCell ref="A53:B53"/>
    <mergeCell ref="A21:B21"/>
    <mergeCell ref="A22:B22"/>
    <mergeCell ref="A23:B23"/>
    <mergeCell ref="A24:B24"/>
    <mergeCell ref="A28:A31"/>
    <mergeCell ref="A32:A35"/>
    <mergeCell ref="A36:A39"/>
    <mergeCell ref="A40:A43"/>
    <mergeCell ref="A44:A47"/>
    <mergeCell ref="A51:B51"/>
    <mergeCell ref="A52:B52"/>
    <mergeCell ref="A20:B20"/>
    <mergeCell ref="A14:B14"/>
    <mergeCell ref="A17:B17"/>
    <mergeCell ref="A18:B18"/>
    <mergeCell ref="A1:T1"/>
    <mergeCell ref="A12:B12"/>
    <mergeCell ref="C7:D7"/>
    <mergeCell ref="E7:F7"/>
    <mergeCell ref="G7:H7"/>
    <mergeCell ref="I7:J7"/>
    <mergeCell ref="M7:N7"/>
    <mergeCell ref="O7:P7"/>
    <mergeCell ref="Q7:R7"/>
    <mergeCell ref="S7:T7"/>
    <mergeCell ref="A11:B11"/>
    <mergeCell ref="K7:L7"/>
    <mergeCell ref="U1:V1"/>
    <mergeCell ref="C6:H6"/>
    <mergeCell ref="I6:N6"/>
    <mergeCell ref="O6:T6"/>
    <mergeCell ref="A13:B13"/>
  </mergeCells>
  <hyperlinks>
    <hyperlink ref="U1" location="'Table of Contents'!A1" display="Back to Table of Contents"/>
    <hyperlink ref="V1" location="'Table of Contents'!A1" display="'Table of Contents'!A1"/>
  </hyperlinks>
  <pageMargins left="0.7" right="0.7" top="0.75" bottom="0.75" header="0.3" footer="0.3"/>
  <pageSetup scale="67" fitToHeight="0" orientation="landscape"/>
  <headerFooter>
    <oddFooter xml:space="preserve">&amp;L&amp;"Calibri,Regular"&amp;K000000© 2019 Higher Education Data Sharing Consortium </oddFooter>
  </headerFooter>
  <rowBreaks count="2" manualBreakCount="2">
    <brk id="35" max="19" man="1"/>
    <brk id="64" max="19" man="1"/>
  </row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V195"/>
  <sheetViews>
    <sheetView showGridLines="0" workbookViewId="0">
      <pane ySplit="9" topLeftCell="A10" activePane="bottomLeft" state="frozen"/>
      <selection pane="bottomLeft" sqref="A1:T1"/>
    </sheetView>
  </sheetViews>
  <sheetFormatPr baseColWidth="10" defaultColWidth="11" defaultRowHeight="15" x14ac:dyDescent="0"/>
  <cols>
    <col min="1" max="1" width="20.6640625" style="7" customWidth="1"/>
    <col min="2" max="2" width="22.33203125" style="7" customWidth="1"/>
    <col min="3" max="6" width="7.1640625" style="7" hidden="1" customWidth="1"/>
    <col min="7" max="8" width="7.1640625" style="7" customWidth="1"/>
    <col min="9" max="20" width="7.1640625" style="7" hidden="1" customWidth="1"/>
    <col min="21" max="16384" width="11" style="7"/>
  </cols>
  <sheetData>
    <row r="1" spans="1:22" s="8" customFormat="1" ht="81" customHeight="1">
      <c r="A1" s="434" t="s">
        <v>311</v>
      </c>
      <c r="B1" s="434"/>
      <c r="C1" s="434"/>
      <c r="D1" s="434"/>
      <c r="E1" s="434"/>
      <c r="F1" s="434"/>
      <c r="G1" s="434"/>
      <c r="H1" s="434"/>
      <c r="I1" s="434"/>
      <c r="J1" s="434"/>
      <c r="K1" s="434"/>
      <c r="L1" s="434"/>
      <c r="M1" s="434"/>
      <c r="N1" s="434"/>
      <c r="O1" s="434"/>
      <c r="P1" s="434"/>
      <c r="Q1" s="434"/>
      <c r="R1" s="434"/>
      <c r="S1" s="434"/>
      <c r="T1" s="434"/>
      <c r="U1" s="441" t="s">
        <v>218</v>
      </c>
      <c r="V1" s="441"/>
    </row>
    <row r="2" spans="1:22" s="8" customFormat="1">
      <c r="A2" s="38" t="s">
        <v>228</v>
      </c>
      <c r="B2" s="39"/>
      <c r="C2" s="39"/>
      <c r="D2" s="39"/>
      <c r="E2" s="39"/>
      <c r="F2" s="39"/>
      <c r="G2" s="39"/>
      <c r="H2" s="39"/>
      <c r="I2" s="39"/>
      <c r="J2" s="39"/>
      <c r="K2" s="39"/>
      <c r="L2" s="39"/>
      <c r="M2" s="39"/>
      <c r="N2" s="39"/>
      <c r="O2" s="39"/>
      <c r="P2" s="39"/>
      <c r="Q2" s="39"/>
      <c r="R2" s="39"/>
      <c r="S2" s="39"/>
      <c r="T2" s="39"/>
    </row>
    <row r="3" spans="1:22" ht="16" customHeight="1">
      <c r="A3" s="16"/>
      <c r="B3" s="16"/>
      <c r="C3" s="8"/>
      <c r="D3" s="8"/>
      <c r="E3" s="8"/>
      <c r="F3" s="8"/>
      <c r="G3" s="8"/>
      <c r="H3" s="8"/>
      <c r="I3" s="8"/>
      <c r="J3" s="8"/>
      <c r="K3" s="8"/>
      <c r="L3" s="8"/>
      <c r="M3" s="8"/>
      <c r="N3" s="8"/>
      <c r="O3" s="8"/>
      <c r="P3" s="8"/>
      <c r="Q3" s="8"/>
      <c r="R3" s="8"/>
      <c r="S3" s="8"/>
      <c r="T3" s="8"/>
    </row>
    <row r="4" spans="1:22" ht="16" customHeight="1">
      <c r="A4" s="17" t="s">
        <v>302</v>
      </c>
      <c r="B4" s="16"/>
      <c r="C4" s="8"/>
      <c r="D4" s="8"/>
      <c r="E4" s="8"/>
      <c r="F4" s="8"/>
      <c r="G4" s="8"/>
      <c r="H4" s="8"/>
      <c r="I4" s="8"/>
      <c r="J4" s="8"/>
      <c r="K4" s="8"/>
      <c r="L4" s="8"/>
      <c r="M4" s="8"/>
      <c r="N4" s="8"/>
      <c r="O4" s="8"/>
      <c r="P4" s="8"/>
      <c r="Q4" s="8"/>
      <c r="R4" s="8"/>
      <c r="S4" s="8"/>
      <c r="T4" s="8"/>
    </row>
    <row r="5" spans="1:22" ht="16" customHeight="1">
      <c r="A5" s="17" t="s">
        <v>235</v>
      </c>
      <c r="B5" s="16"/>
      <c r="C5" s="8"/>
      <c r="D5" s="8"/>
      <c r="E5" s="8"/>
      <c r="F5" s="8"/>
      <c r="G5" s="8"/>
      <c r="H5" s="8"/>
      <c r="I5" s="8"/>
      <c r="J5" s="8"/>
      <c r="K5" s="8"/>
      <c r="L5" s="8"/>
      <c r="M5" s="8"/>
      <c r="N5" s="8"/>
      <c r="O5" s="8"/>
      <c r="P5" s="8"/>
      <c r="Q5" s="8"/>
      <c r="R5" s="8"/>
      <c r="S5" s="8"/>
      <c r="T5" s="8"/>
    </row>
    <row r="6" spans="1:22" ht="16" customHeight="1">
      <c r="A6" s="16"/>
      <c r="B6" s="16"/>
      <c r="C6" s="8"/>
      <c r="D6" s="8"/>
      <c r="E6" s="8"/>
      <c r="F6" s="8"/>
      <c r="G6" s="8"/>
      <c r="H6" s="8"/>
      <c r="I6" s="8"/>
      <c r="J6" s="8"/>
      <c r="K6" s="8"/>
      <c r="L6" s="8"/>
      <c r="M6" s="8"/>
      <c r="N6" s="8"/>
      <c r="O6" s="8"/>
      <c r="P6" s="8"/>
      <c r="Q6" s="8"/>
      <c r="R6" s="8"/>
      <c r="S6" s="8"/>
      <c r="T6" s="8"/>
    </row>
    <row r="7" spans="1:22" ht="16" customHeight="1">
      <c r="A7" s="4"/>
      <c r="B7" s="9"/>
      <c r="C7" s="442" t="s">
        <v>303</v>
      </c>
      <c r="D7" s="443"/>
      <c r="E7" s="443"/>
      <c r="F7" s="443"/>
      <c r="G7" s="443"/>
      <c r="H7" s="444"/>
      <c r="I7" s="445" t="s">
        <v>1</v>
      </c>
      <c r="J7" s="446"/>
      <c r="K7" s="446"/>
      <c r="L7" s="446"/>
      <c r="M7" s="446"/>
      <c r="N7" s="447"/>
      <c r="O7" s="448" t="s">
        <v>2</v>
      </c>
      <c r="P7" s="448"/>
      <c r="Q7" s="448"/>
      <c r="R7" s="448"/>
      <c r="S7" s="448"/>
      <c r="T7" s="449"/>
    </row>
    <row r="8" spans="1:22" ht="16" customHeight="1">
      <c r="A8" s="28"/>
      <c r="B8" s="27"/>
      <c r="C8" s="477" t="s">
        <v>3</v>
      </c>
      <c r="D8" s="478"/>
      <c r="E8" s="479" t="s">
        <v>4</v>
      </c>
      <c r="F8" s="480"/>
      <c r="G8" s="481" t="s">
        <v>5</v>
      </c>
      <c r="H8" s="482"/>
      <c r="I8" s="483" t="s">
        <v>3</v>
      </c>
      <c r="J8" s="484"/>
      <c r="K8" s="485" t="s">
        <v>4</v>
      </c>
      <c r="L8" s="485"/>
      <c r="M8" s="486" t="s">
        <v>5</v>
      </c>
      <c r="N8" s="487"/>
      <c r="O8" s="488" t="s">
        <v>3</v>
      </c>
      <c r="P8" s="488"/>
      <c r="Q8" s="481" t="s">
        <v>4</v>
      </c>
      <c r="R8" s="481"/>
      <c r="S8" s="489" t="s">
        <v>5</v>
      </c>
      <c r="T8" s="490"/>
    </row>
    <row r="9" spans="1:22" ht="16" customHeight="1">
      <c r="A9" s="10"/>
      <c r="B9" s="29"/>
      <c r="C9" s="86" t="s">
        <v>231</v>
      </c>
      <c r="D9" s="41" t="s">
        <v>232</v>
      </c>
      <c r="E9" s="87" t="s">
        <v>231</v>
      </c>
      <c r="F9" s="42" t="s">
        <v>232</v>
      </c>
      <c r="G9" s="88" t="s">
        <v>231</v>
      </c>
      <c r="H9" s="43" t="s">
        <v>232</v>
      </c>
      <c r="I9" s="89" t="s">
        <v>231</v>
      </c>
      <c r="J9" s="44" t="s">
        <v>232</v>
      </c>
      <c r="K9" s="89" t="s">
        <v>231</v>
      </c>
      <c r="L9" s="45" t="s">
        <v>232</v>
      </c>
      <c r="M9" s="90" t="s">
        <v>231</v>
      </c>
      <c r="N9" s="46" t="s">
        <v>232</v>
      </c>
      <c r="O9" s="86" t="s">
        <v>231</v>
      </c>
      <c r="P9" s="41" t="s">
        <v>232</v>
      </c>
      <c r="Q9" s="87" t="s">
        <v>231</v>
      </c>
      <c r="R9" s="42" t="s">
        <v>232</v>
      </c>
      <c r="S9" s="88" t="s">
        <v>231</v>
      </c>
      <c r="T9" s="47" t="s">
        <v>232</v>
      </c>
    </row>
    <row r="10" spans="1:22" ht="32" customHeight="1">
      <c r="A10" s="59" t="s">
        <v>71</v>
      </c>
      <c r="B10" s="323"/>
      <c r="C10" s="323"/>
      <c r="D10" s="323"/>
      <c r="E10" s="323"/>
      <c r="F10" s="323"/>
      <c r="G10" s="323"/>
      <c r="H10" s="323"/>
      <c r="I10" s="5"/>
      <c r="J10" s="5"/>
      <c r="K10" s="5"/>
      <c r="L10" s="5"/>
      <c r="M10" s="5"/>
      <c r="N10" s="5"/>
      <c r="O10" s="5"/>
      <c r="P10" s="5"/>
      <c r="Q10" s="5"/>
      <c r="R10" s="5"/>
      <c r="S10" s="5"/>
      <c r="T10" s="6"/>
    </row>
    <row r="11" spans="1:22">
      <c r="A11" s="493" t="s">
        <v>72</v>
      </c>
      <c r="B11" s="494"/>
      <c r="C11" s="261">
        <v>30</v>
      </c>
      <c r="D11" s="174">
        <v>0.75</v>
      </c>
      <c r="E11" s="262">
        <v>4</v>
      </c>
      <c r="F11" s="175">
        <v>0.66700000000000004</v>
      </c>
      <c r="G11" s="263">
        <v>34</v>
      </c>
      <c r="H11" s="176">
        <v>0.73899999999999999</v>
      </c>
      <c r="I11" s="103">
        <v>3909</v>
      </c>
      <c r="J11" s="177">
        <v>0.76200000000000001</v>
      </c>
      <c r="K11" s="103">
        <v>474</v>
      </c>
      <c r="L11" s="178">
        <v>0.77800000000000002</v>
      </c>
      <c r="M11" s="106">
        <v>4544</v>
      </c>
      <c r="N11" s="107">
        <v>0.76400000000000001</v>
      </c>
      <c r="O11" s="108">
        <v>461</v>
      </c>
      <c r="P11" s="109">
        <v>0.70399999999999996</v>
      </c>
      <c r="Q11" s="108">
        <v>34</v>
      </c>
      <c r="R11" s="179">
        <v>0.68</v>
      </c>
      <c r="S11" s="111">
        <v>503</v>
      </c>
      <c r="T11" s="112">
        <v>0.70399999999999996</v>
      </c>
    </row>
    <row r="12" spans="1:22">
      <c r="A12" s="467" t="s">
        <v>73</v>
      </c>
      <c r="B12" s="468"/>
      <c r="C12" s="265">
        <v>9</v>
      </c>
      <c r="D12" s="180">
        <v>0.22500000000000001</v>
      </c>
      <c r="E12" s="266">
        <v>2</v>
      </c>
      <c r="F12" s="181">
        <v>0.33300000000000002</v>
      </c>
      <c r="G12" s="271">
        <v>11</v>
      </c>
      <c r="H12" s="182">
        <v>0.23899999999999999</v>
      </c>
      <c r="I12" s="118">
        <v>1083</v>
      </c>
      <c r="J12" s="183">
        <v>0.21099999999999999</v>
      </c>
      <c r="K12" s="118">
        <v>106</v>
      </c>
      <c r="L12" s="184">
        <v>0.17399999999999999</v>
      </c>
      <c r="M12" s="121">
        <v>1234</v>
      </c>
      <c r="N12" s="122">
        <v>0.20699999999999999</v>
      </c>
      <c r="O12" s="123">
        <v>173</v>
      </c>
      <c r="P12" s="124">
        <v>0.26400000000000001</v>
      </c>
      <c r="Q12" s="123">
        <v>12</v>
      </c>
      <c r="R12" s="185">
        <v>0.24</v>
      </c>
      <c r="S12" s="126">
        <v>186</v>
      </c>
      <c r="T12" s="127">
        <v>0.26100000000000001</v>
      </c>
    </row>
    <row r="13" spans="1:22">
      <c r="A13" s="467" t="s">
        <v>74</v>
      </c>
      <c r="B13" s="468"/>
      <c r="C13" s="265">
        <v>1</v>
      </c>
      <c r="D13" s="180">
        <v>2.5000000000000001E-2</v>
      </c>
      <c r="E13" s="266">
        <v>0</v>
      </c>
      <c r="F13" s="181">
        <v>0</v>
      </c>
      <c r="G13" s="271">
        <v>1</v>
      </c>
      <c r="H13" s="182">
        <v>2.1999999999999999E-2</v>
      </c>
      <c r="I13" s="118">
        <v>136</v>
      </c>
      <c r="J13" s="183">
        <v>2.7E-2</v>
      </c>
      <c r="K13" s="118">
        <v>29</v>
      </c>
      <c r="L13" s="184">
        <v>4.8000000000000001E-2</v>
      </c>
      <c r="M13" s="121">
        <v>172</v>
      </c>
      <c r="N13" s="122">
        <v>2.9000000000000001E-2</v>
      </c>
      <c r="O13" s="123">
        <v>21</v>
      </c>
      <c r="P13" s="124">
        <v>3.2000000000000001E-2</v>
      </c>
      <c r="Q13" s="123">
        <v>4</v>
      </c>
      <c r="R13" s="185">
        <v>0.08</v>
      </c>
      <c r="S13" s="126">
        <v>25</v>
      </c>
      <c r="T13" s="127">
        <v>3.5000000000000003E-2</v>
      </c>
    </row>
    <row r="14" spans="1:22">
      <c r="A14" s="469" t="s">
        <v>11</v>
      </c>
      <c r="B14" s="470"/>
      <c r="C14" s="276">
        <v>40</v>
      </c>
      <c r="D14" s="196">
        <v>1</v>
      </c>
      <c r="E14" s="277">
        <v>6</v>
      </c>
      <c r="F14" s="197">
        <v>1</v>
      </c>
      <c r="G14" s="276">
        <v>46</v>
      </c>
      <c r="H14" s="198">
        <v>1</v>
      </c>
      <c r="I14" s="152">
        <v>5128</v>
      </c>
      <c r="J14" s="199">
        <v>1</v>
      </c>
      <c r="K14" s="152">
        <v>609</v>
      </c>
      <c r="L14" s="200">
        <v>1</v>
      </c>
      <c r="M14" s="155">
        <v>5950</v>
      </c>
      <c r="N14" s="156">
        <v>1</v>
      </c>
      <c r="O14" s="157">
        <v>655</v>
      </c>
      <c r="P14" s="158">
        <v>1</v>
      </c>
      <c r="Q14" s="157">
        <v>50</v>
      </c>
      <c r="R14" s="201">
        <v>1</v>
      </c>
      <c r="S14" s="149">
        <v>714</v>
      </c>
      <c r="T14" s="160">
        <v>1</v>
      </c>
    </row>
    <row r="15" spans="1:22" ht="32" customHeight="1">
      <c r="A15" s="59" t="s">
        <v>354</v>
      </c>
      <c r="B15" s="305"/>
      <c r="C15" s="306"/>
      <c r="D15" s="315"/>
      <c r="E15" s="306"/>
      <c r="F15" s="315"/>
      <c r="G15" s="306"/>
      <c r="H15" s="315"/>
      <c r="I15" s="168"/>
      <c r="J15" s="202"/>
      <c r="K15" s="168"/>
      <c r="L15" s="202"/>
      <c r="M15" s="168"/>
      <c r="N15" s="202"/>
      <c r="O15" s="168"/>
      <c r="P15" s="202"/>
      <c r="Q15" s="168"/>
      <c r="R15" s="202"/>
      <c r="S15" s="168"/>
      <c r="T15" s="203"/>
    </row>
    <row r="16" spans="1:22" ht="47" customHeight="1">
      <c r="A16" s="450" t="s">
        <v>75</v>
      </c>
      <c r="B16" s="501"/>
      <c r="C16" s="261">
        <v>35</v>
      </c>
      <c r="D16" s="174">
        <f>IFERROR(C16/C$21,0)</f>
        <v>0.89743589743589747</v>
      </c>
      <c r="E16" s="262">
        <v>6</v>
      </c>
      <c r="F16" s="175">
        <f>IFERROR(E16/E$21,0)</f>
        <v>1</v>
      </c>
      <c r="G16" s="263">
        <v>41</v>
      </c>
      <c r="H16" s="176">
        <f>IFERROR(G16/G$21,0)</f>
        <v>0.91111111111111109</v>
      </c>
      <c r="I16" s="103">
        <v>4581</v>
      </c>
      <c r="J16" s="177">
        <v>0.90248226950354615</v>
      </c>
      <c r="K16" s="103">
        <v>536</v>
      </c>
      <c r="L16" s="178">
        <v>0.89782244556113899</v>
      </c>
      <c r="M16" s="106">
        <v>5309</v>
      </c>
      <c r="N16" s="107">
        <v>0.902891156462585</v>
      </c>
      <c r="O16" s="108">
        <v>587</v>
      </c>
      <c r="P16" s="109">
        <v>0.90446841294298919</v>
      </c>
      <c r="Q16" s="108">
        <v>43</v>
      </c>
      <c r="R16" s="179">
        <v>0.93478260869565222</v>
      </c>
      <c r="S16" s="111">
        <v>637</v>
      </c>
      <c r="T16" s="112">
        <v>0.90611664295874828</v>
      </c>
    </row>
    <row r="17" spans="1:20" ht="45" customHeight="1">
      <c r="A17" s="467" t="s">
        <v>76</v>
      </c>
      <c r="B17" s="468"/>
      <c r="C17" s="310">
        <v>12</v>
      </c>
      <c r="D17" s="207">
        <f>IFERROR(C17/C$21,0)</f>
        <v>0.30769230769230771</v>
      </c>
      <c r="E17" s="311">
        <v>2</v>
      </c>
      <c r="F17" s="209">
        <f>IFERROR(E17/E$21,0)</f>
        <v>0.33333333333333331</v>
      </c>
      <c r="G17" s="265">
        <v>14</v>
      </c>
      <c r="H17" s="210">
        <f>IFERROR(G17/G$21,0)</f>
        <v>0.31111111111111112</v>
      </c>
      <c r="I17" s="211">
        <v>1259</v>
      </c>
      <c r="J17" s="212">
        <v>0.24802994483845547</v>
      </c>
      <c r="K17" s="211">
        <v>190</v>
      </c>
      <c r="L17" s="213">
        <v>0.31825795644891125</v>
      </c>
      <c r="M17" s="214">
        <v>1512</v>
      </c>
      <c r="N17" s="215">
        <v>0.25714285714285712</v>
      </c>
      <c r="O17" s="216">
        <v>139</v>
      </c>
      <c r="P17" s="217">
        <v>0.21417565485362094</v>
      </c>
      <c r="Q17" s="216">
        <v>16</v>
      </c>
      <c r="R17" s="218">
        <v>0.34782608695652173</v>
      </c>
      <c r="S17" s="115">
        <v>157</v>
      </c>
      <c r="T17" s="219">
        <v>0.2233285917496444</v>
      </c>
    </row>
    <row r="18" spans="1:20" ht="32" customHeight="1">
      <c r="A18" s="467" t="s">
        <v>77</v>
      </c>
      <c r="B18" s="468"/>
      <c r="C18" s="310">
        <v>19</v>
      </c>
      <c r="D18" s="207">
        <f>IFERROR(C18/C$21,0)</f>
        <v>0.48717948717948717</v>
      </c>
      <c r="E18" s="311">
        <v>3</v>
      </c>
      <c r="F18" s="209">
        <f>IFERROR(E18/E$21,0)</f>
        <v>0.5</v>
      </c>
      <c r="G18" s="265">
        <v>22</v>
      </c>
      <c r="H18" s="210">
        <f>IFERROR(G18/G$21,0)</f>
        <v>0.48888888888888887</v>
      </c>
      <c r="I18" s="211">
        <v>2172</v>
      </c>
      <c r="J18" s="212">
        <v>0.42789598108747046</v>
      </c>
      <c r="K18" s="211">
        <v>157</v>
      </c>
      <c r="L18" s="213">
        <v>0.26298157453936349</v>
      </c>
      <c r="M18" s="214">
        <v>2411</v>
      </c>
      <c r="N18" s="215">
        <v>0.41003401360544217</v>
      </c>
      <c r="O18" s="216">
        <v>279</v>
      </c>
      <c r="P18" s="217">
        <v>0.42989214175654855</v>
      </c>
      <c r="Q18" s="216">
        <v>7</v>
      </c>
      <c r="R18" s="218">
        <v>0.15217391304347827</v>
      </c>
      <c r="S18" s="115">
        <v>287</v>
      </c>
      <c r="T18" s="219">
        <v>0.40825035561877665</v>
      </c>
    </row>
    <row r="19" spans="1:20" ht="31" customHeight="1">
      <c r="A19" s="467" t="s">
        <v>78</v>
      </c>
      <c r="B19" s="468"/>
      <c r="C19" s="265">
        <v>3</v>
      </c>
      <c r="D19" s="180">
        <f>IFERROR(C19/C$21,0)</f>
        <v>7.6923076923076927E-2</v>
      </c>
      <c r="E19" s="266">
        <v>1</v>
      </c>
      <c r="F19" s="181">
        <f>IFERROR(E19/E$21,0)</f>
        <v>0.16666666666666666</v>
      </c>
      <c r="G19" s="271">
        <v>4</v>
      </c>
      <c r="H19" s="182">
        <f>IFERROR(G19/G$21,0)</f>
        <v>8.8888888888888892E-2</v>
      </c>
      <c r="I19" s="118">
        <v>241</v>
      </c>
      <c r="J19" s="183">
        <v>4.7478329393223009E-2</v>
      </c>
      <c r="K19" s="118">
        <v>65</v>
      </c>
      <c r="L19" s="184">
        <v>0.10887772194304858</v>
      </c>
      <c r="M19" s="121">
        <v>324</v>
      </c>
      <c r="N19" s="122">
        <v>5.5102040816326532E-2</v>
      </c>
      <c r="O19" s="123">
        <v>33</v>
      </c>
      <c r="P19" s="124">
        <v>5.0847457627118647E-2</v>
      </c>
      <c r="Q19" s="123">
        <v>5</v>
      </c>
      <c r="R19" s="185">
        <v>0.10869565217391304</v>
      </c>
      <c r="S19" s="126">
        <v>38</v>
      </c>
      <c r="T19" s="127">
        <v>5.4054054054054057E-2</v>
      </c>
    </row>
    <row r="20" spans="1:20" ht="48" customHeight="1">
      <c r="A20" s="467" t="s">
        <v>79</v>
      </c>
      <c r="B20" s="468"/>
      <c r="C20" s="265">
        <v>4</v>
      </c>
      <c r="D20" s="180">
        <f>IFERROR(C20/C$21,0)</f>
        <v>0.10256410256410256</v>
      </c>
      <c r="E20" s="266">
        <v>1</v>
      </c>
      <c r="F20" s="181">
        <f>IFERROR(E20/E$21,0)</f>
        <v>0.16666666666666666</v>
      </c>
      <c r="G20" s="271">
        <v>5</v>
      </c>
      <c r="H20" s="182">
        <f>IFERROR(G20/G$21,0)</f>
        <v>0.1111111111111111</v>
      </c>
      <c r="I20" s="118">
        <v>396</v>
      </c>
      <c r="J20" s="183">
        <v>7.8014184397163122E-2</v>
      </c>
      <c r="K20" s="118">
        <v>27</v>
      </c>
      <c r="L20" s="184">
        <v>4.5226130653266333E-2</v>
      </c>
      <c r="M20" s="121">
        <v>450</v>
      </c>
      <c r="N20" s="122">
        <v>7.6530612244897961E-2</v>
      </c>
      <c r="O20" s="123">
        <v>40</v>
      </c>
      <c r="P20" s="124">
        <v>6.1633281972265024E-2</v>
      </c>
      <c r="Q20" s="123">
        <v>1</v>
      </c>
      <c r="R20" s="185">
        <v>2.1739130434782608E-2</v>
      </c>
      <c r="S20" s="126">
        <v>42</v>
      </c>
      <c r="T20" s="127">
        <v>5.9743954480796585E-2</v>
      </c>
    </row>
    <row r="21" spans="1:20">
      <c r="A21" s="502" t="s">
        <v>40</v>
      </c>
      <c r="B21" s="503"/>
      <c r="C21" s="147">
        <v>39</v>
      </c>
      <c r="D21" s="196"/>
      <c r="E21" s="149">
        <v>6</v>
      </c>
      <c r="F21" s="197"/>
      <c r="G21" s="147">
        <v>45</v>
      </c>
      <c r="H21" s="198"/>
      <c r="I21" s="152">
        <v>5076</v>
      </c>
      <c r="J21" s="199"/>
      <c r="K21" s="152">
        <v>597</v>
      </c>
      <c r="L21" s="200"/>
      <c r="M21" s="155">
        <v>5880</v>
      </c>
      <c r="N21" s="156"/>
      <c r="O21" s="157">
        <v>649</v>
      </c>
      <c r="P21" s="158"/>
      <c r="Q21" s="157">
        <v>46</v>
      </c>
      <c r="R21" s="201"/>
      <c r="S21" s="149">
        <v>703</v>
      </c>
      <c r="T21" s="160"/>
    </row>
    <row r="22" spans="1:20" ht="32" customHeight="1">
      <c r="A22" s="34" t="s">
        <v>80</v>
      </c>
      <c r="B22" s="5"/>
      <c r="C22" s="233"/>
      <c r="D22" s="234"/>
      <c r="E22" s="233"/>
      <c r="F22" s="234"/>
      <c r="G22" s="233"/>
      <c r="H22" s="234"/>
      <c r="I22" s="233"/>
      <c r="J22" s="234"/>
      <c r="K22" s="233"/>
      <c r="L22" s="234"/>
      <c r="M22" s="233"/>
      <c r="N22" s="234"/>
      <c r="O22" s="233"/>
      <c r="P22" s="234"/>
      <c r="Q22" s="233"/>
      <c r="R22" s="234"/>
      <c r="S22" s="233"/>
      <c r="T22" s="235"/>
    </row>
    <row r="23" spans="1:20">
      <c r="A23" s="450" t="s">
        <v>81</v>
      </c>
      <c r="B23" s="302" t="s">
        <v>25</v>
      </c>
      <c r="C23" s="261">
        <v>8</v>
      </c>
      <c r="D23" s="174">
        <v>0.20499999999999999</v>
      </c>
      <c r="E23" s="262">
        <v>2</v>
      </c>
      <c r="F23" s="175">
        <v>0.33300000000000002</v>
      </c>
      <c r="G23" s="263">
        <v>10</v>
      </c>
      <c r="H23" s="176">
        <v>0.222</v>
      </c>
      <c r="I23" s="103">
        <v>1777</v>
      </c>
      <c r="J23" s="177">
        <v>0.35299999999999998</v>
      </c>
      <c r="K23" s="103">
        <v>126</v>
      </c>
      <c r="L23" s="178">
        <v>0.21199999999999999</v>
      </c>
      <c r="M23" s="106">
        <v>1987</v>
      </c>
      <c r="N23" s="107">
        <v>0.34100000000000003</v>
      </c>
      <c r="O23" s="108">
        <v>208</v>
      </c>
      <c r="P23" s="109">
        <v>0.32100000000000001</v>
      </c>
      <c r="Q23" s="108">
        <v>18</v>
      </c>
      <c r="R23" s="179">
        <v>0.36699999999999999</v>
      </c>
      <c r="S23" s="111">
        <v>230</v>
      </c>
      <c r="T23" s="112">
        <v>0.32600000000000001</v>
      </c>
    </row>
    <row r="24" spans="1:20">
      <c r="A24" s="451"/>
      <c r="B24" s="303" t="s">
        <v>26</v>
      </c>
      <c r="C24" s="265">
        <v>28</v>
      </c>
      <c r="D24" s="180">
        <v>0.71799999999999997</v>
      </c>
      <c r="E24" s="266">
        <v>4</v>
      </c>
      <c r="F24" s="181">
        <v>0.66700000000000004</v>
      </c>
      <c r="G24" s="267">
        <v>32</v>
      </c>
      <c r="H24" s="182">
        <v>0.71099999999999997</v>
      </c>
      <c r="I24" s="118">
        <v>2724</v>
      </c>
      <c r="J24" s="183">
        <v>0.54100000000000004</v>
      </c>
      <c r="K24" s="118">
        <v>426</v>
      </c>
      <c r="L24" s="184">
        <v>0.71699999999999997</v>
      </c>
      <c r="M24" s="121">
        <v>3246</v>
      </c>
      <c r="N24" s="122">
        <v>0.55600000000000005</v>
      </c>
      <c r="O24" s="123">
        <v>353</v>
      </c>
      <c r="P24" s="124">
        <v>0.54600000000000004</v>
      </c>
      <c r="Q24" s="123">
        <v>26</v>
      </c>
      <c r="R24" s="185">
        <v>0.53100000000000003</v>
      </c>
      <c r="S24" s="126">
        <v>383</v>
      </c>
      <c r="T24" s="127">
        <v>0.54300000000000004</v>
      </c>
    </row>
    <row r="25" spans="1:20">
      <c r="A25" s="451"/>
      <c r="B25" s="268" t="s">
        <v>27</v>
      </c>
      <c r="C25" s="269">
        <v>3</v>
      </c>
      <c r="D25" s="186">
        <v>7.6999999999999999E-2</v>
      </c>
      <c r="E25" s="270">
        <v>0</v>
      </c>
      <c r="F25" s="187">
        <v>0</v>
      </c>
      <c r="G25" s="271">
        <v>3</v>
      </c>
      <c r="H25" s="182">
        <v>6.7000000000000004E-2</v>
      </c>
      <c r="I25" s="118">
        <v>534</v>
      </c>
      <c r="J25" s="183">
        <v>0.106</v>
      </c>
      <c r="K25" s="118">
        <v>42</v>
      </c>
      <c r="L25" s="184">
        <v>7.0999999999999994E-2</v>
      </c>
      <c r="M25" s="121">
        <v>602</v>
      </c>
      <c r="N25" s="122">
        <v>0.10299999999999999</v>
      </c>
      <c r="O25" s="123">
        <v>86</v>
      </c>
      <c r="P25" s="124">
        <v>0.13300000000000001</v>
      </c>
      <c r="Q25" s="123">
        <v>5</v>
      </c>
      <c r="R25" s="185">
        <v>0.10199999999999999</v>
      </c>
      <c r="S25" s="126">
        <v>92</v>
      </c>
      <c r="T25" s="127">
        <v>0.13</v>
      </c>
    </row>
    <row r="26" spans="1:20" ht="32" customHeight="1">
      <c r="A26" s="452"/>
      <c r="B26" s="275" t="s">
        <v>11</v>
      </c>
      <c r="C26" s="276">
        <v>39</v>
      </c>
      <c r="D26" s="196">
        <v>1</v>
      </c>
      <c r="E26" s="277">
        <v>6</v>
      </c>
      <c r="F26" s="197">
        <v>1</v>
      </c>
      <c r="G26" s="276">
        <v>45</v>
      </c>
      <c r="H26" s="198">
        <v>1</v>
      </c>
      <c r="I26" s="152">
        <v>5035</v>
      </c>
      <c r="J26" s="199">
        <v>1</v>
      </c>
      <c r="K26" s="152">
        <v>594</v>
      </c>
      <c r="L26" s="200">
        <v>1</v>
      </c>
      <c r="M26" s="155">
        <v>5835</v>
      </c>
      <c r="N26" s="156">
        <v>1</v>
      </c>
      <c r="O26" s="157">
        <v>647</v>
      </c>
      <c r="P26" s="158">
        <v>1</v>
      </c>
      <c r="Q26" s="157">
        <v>49</v>
      </c>
      <c r="R26" s="201">
        <v>1</v>
      </c>
      <c r="S26" s="149">
        <v>705</v>
      </c>
      <c r="T26" s="160">
        <v>1</v>
      </c>
    </row>
    <row r="27" spans="1:20" ht="15.75" customHeight="1">
      <c r="A27" s="450" t="s">
        <v>82</v>
      </c>
      <c r="B27" s="302" t="s">
        <v>25</v>
      </c>
      <c r="C27" s="261">
        <v>20</v>
      </c>
      <c r="D27" s="174">
        <v>0.5</v>
      </c>
      <c r="E27" s="262">
        <v>2</v>
      </c>
      <c r="F27" s="175">
        <v>0.33300000000000002</v>
      </c>
      <c r="G27" s="263">
        <v>22</v>
      </c>
      <c r="H27" s="176">
        <v>0.47799999999999998</v>
      </c>
      <c r="I27" s="103">
        <v>2409</v>
      </c>
      <c r="J27" s="177">
        <v>0.47799999999999998</v>
      </c>
      <c r="K27" s="103">
        <v>136</v>
      </c>
      <c r="L27" s="178">
        <v>0.23</v>
      </c>
      <c r="M27" s="106">
        <v>2628</v>
      </c>
      <c r="N27" s="107">
        <v>0.45100000000000001</v>
      </c>
      <c r="O27" s="108">
        <v>297</v>
      </c>
      <c r="P27" s="109">
        <v>0.45900000000000002</v>
      </c>
      <c r="Q27" s="108">
        <v>18</v>
      </c>
      <c r="R27" s="179">
        <v>0.36699999999999999</v>
      </c>
      <c r="S27" s="111">
        <v>317</v>
      </c>
      <c r="T27" s="112">
        <v>0.45</v>
      </c>
    </row>
    <row r="28" spans="1:20">
      <c r="A28" s="451"/>
      <c r="B28" s="303" t="s">
        <v>26</v>
      </c>
      <c r="C28" s="265">
        <v>19</v>
      </c>
      <c r="D28" s="180">
        <v>0.47499999999999998</v>
      </c>
      <c r="E28" s="266">
        <v>4</v>
      </c>
      <c r="F28" s="181">
        <v>0.66700000000000004</v>
      </c>
      <c r="G28" s="267">
        <v>23</v>
      </c>
      <c r="H28" s="182">
        <v>0.5</v>
      </c>
      <c r="I28" s="118">
        <v>2056</v>
      </c>
      <c r="J28" s="183">
        <v>0.40799999999999997</v>
      </c>
      <c r="K28" s="118">
        <v>398</v>
      </c>
      <c r="L28" s="184">
        <v>0.67200000000000004</v>
      </c>
      <c r="M28" s="121">
        <v>2542</v>
      </c>
      <c r="N28" s="122">
        <v>0.436</v>
      </c>
      <c r="O28" s="123">
        <v>268</v>
      </c>
      <c r="P28" s="124">
        <v>0.41399999999999998</v>
      </c>
      <c r="Q28" s="123">
        <v>28</v>
      </c>
      <c r="R28" s="185">
        <v>0.57099999999999995</v>
      </c>
      <c r="S28" s="126">
        <v>301</v>
      </c>
      <c r="T28" s="127">
        <v>0.42799999999999999</v>
      </c>
    </row>
    <row r="29" spans="1:20">
      <c r="A29" s="451"/>
      <c r="B29" s="268" t="s">
        <v>27</v>
      </c>
      <c r="C29" s="269">
        <v>1</v>
      </c>
      <c r="D29" s="186">
        <v>2.5000000000000001E-2</v>
      </c>
      <c r="E29" s="270">
        <v>0</v>
      </c>
      <c r="F29" s="187">
        <v>0</v>
      </c>
      <c r="G29" s="271">
        <v>1</v>
      </c>
      <c r="H29" s="182">
        <v>2.1999999999999999E-2</v>
      </c>
      <c r="I29" s="118">
        <v>571</v>
      </c>
      <c r="J29" s="183">
        <v>0.113</v>
      </c>
      <c r="K29" s="118">
        <v>58</v>
      </c>
      <c r="L29" s="184">
        <v>9.8000000000000004E-2</v>
      </c>
      <c r="M29" s="121">
        <v>663</v>
      </c>
      <c r="N29" s="122">
        <v>0.114</v>
      </c>
      <c r="O29" s="123">
        <v>82</v>
      </c>
      <c r="P29" s="124">
        <v>0.127</v>
      </c>
      <c r="Q29" s="123">
        <v>3</v>
      </c>
      <c r="R29" s="185">
        <v>6.0999999999999999E-2</v>
      </c>
      <c r="S29" s="126">
        <v>86</v>
      </c>
      <c r="T29" s="127">
        <v>0.122</v>
      </c>
    </row>
    <row r="30" spans="1:20">
      <c r="A30" s="452"/>
      <c r="B30" s="275" t="s">
        <v>11</v>
      </c>
      <c r="C30" s="276">
        <v>40</v>
      </c>
      <c r="D30" s="196">
        <v>1</v>
      </c>
      <c r="E30" s="277">
        <v>6</v>
      </c>
      <c r="F30" s="197">
        <v>1</v>
      </c>
      <c r="G30" s="276">
        <v>46</v>
      </c>
      <c r="H30" s="198">
        <v>1</v>
      </c>
      <c r="I30" s="152">
        <v>5036</v>
      </c>
      <c r="J30" s="199">
        <v>1</v>
      </c>
      <c r="K30" s="152">
        <v>592</v>
      </c>
      <c r="L30" s="200">
        <v>1</v>
      </c>
      <c r="M30" s="155">
        <v>5833</v>
      </c>
      <c r="N30" s="156">
        <v>1</v>
      </c>
      <c r="O30" s="157">
        <v>647</v>
      </c>
      <c r="P30" s="158">
        <v>1</v>
      </c>
      <c r="Q30" s="157">
        <v>49</v>
      </c>
      <c r="R30" s="201">
        <v>1</v>
      </c>
      <c r="S30" s="149">
        <v>704</v>
      </c>
      <c r="T30" s="160">
        <v>1</v>
      </c>
    </row>
    <row r="31" spans="1:20" ht="15.75" customHeight="1">
      <c r="A31" s="504" t="s">
        <v>83</v>
      </c>
      <c r="B31" s="341" t="s">
        <v>25</v>
      </c>
      <c r="C31" s="278">
        <v>27</v>
      </c>
      <c r="D31" s="279">
        <v>0.67500000000000004</v>
      </c>
      <c r="E31" s="280">
        <v>6</v>
      </c>
      <c r="F31" s="281">
        <v>1</v>
      </c>
      <c r="G31" s="263">
        <v>33</v>
      </c>
      <c r="H31" s="176">
        <v>0.71699999999999997</v>
      </c>
      <c r="I31" s="103">
        <v>3589</v>
      </c>
      <c r="J31" s="177">
        <v>0.70899999999999996</v>
      </c>
      <c r="K31" s="103">
        <v>403</v>
      </c>
      <c r="L31" s="178">
        <v>0.67700000000000005</v>
      </c>
      <c r="M31" s="106">
        <v>4105</v>
      </c>
      <c r="N31" s="107">
        <v>0.7</v>
      </c>
      <c r="O31" s="108">
        <v>460</v>
      </c>
      <c r="P31" s="109">
        <v>0.70799999999999996</v>
      </c>
      <c r="Q31" s="108">
        <v>32</v>
      </c>
      <c r="R31" s="179">
        <v>0.65300000000000002</v>
      </c>
      <c r="S31" s="111">
        <v>498</v>
      </c>
      <c r="T31" s="112">
        <v>0.70299999999999996</v>
      </c>
    </row>
    <row r="32" spans="1:20">
      <c r="A32" s="504"/>
      <c r="B32" s="341" t="s">
        <v>26</v>
      </c>
      <c r="C32" s="282">
        <v>11</v>
      </c>
      <c r="D32" s="283">
        <v>0.27500000000000002</v>
      </c>
      <c r="E32" s="284">
        <v>0</v>
      </c>
      <c r="F32" s="285">
        <v>0</v>
      </c>
      <c r="G32" s="267">
        <v>11</v>
      </c>
      <c r="H32" s="182">
        <v>0.23899999999999999</v>
      </c>
      <c r="I32" s="118">
        <v>1067</v>
      </c>
      <c r="J32" s="183">
        <v>0.21099999999999999</v>
      </c>
      <c r="K32" s="118">
        <v>134</v>
      </c>
      <c r="L32" s="184">
        <v>0.22500000000000001</v>
      </c>
      <c r="M32" s="121">
        <v>1272</v>
      </c>
      <c r="N32" s="122">
        <v>0.217</v>
      </c>
      <c r="O32" s="123">
        <v>131</v>
      </c>
      <c r="P32" s="124">
        <v>0.20200000000000001</v>
      </c>
      <c r="Q32" s="123">
        <v>11</v>
      </c>
      <c r="R32" s="185">
        <v>0.224</v>
      </c>
      <c r="S32" s="126">
        <v>144</v>
      </c>
      <c r="T32" s="127">
        <v>0.20300000000000001</v>
      </c>
    </row>
    <row r="33" spans="1:20">
      <c r="A33" s="504"/>
      <c r="B33" s="341" t="s">
        <v>27</v>
      </c>
      <c r="C33" s="286">
        <v>2</v>
      </c>
      <c r="D33" s="287">
        <v>0.05</v>
      </c>
      <c r="E33" s="288">
        <v>0</v>
      </c>
      <c r="F33" s="289">
        <v>0</v>
      </c>
      <c r="G33" s="271">
        <v>2</v>
      </c>
      <c r="H33" s="182">
        <v>4.2999999999999997E-2</v>
      </c>
      <c r="I33" s="118">
        <v>404</v>
      </c>
      <c r="J33" s="183">
        <v>0.08</v>
      </c>
      <c r="K33" s="118">
        <v>58</v>
      </c>
      <c r="L33" s="184">
        <v>9.7000000000000003E-2</v>
      </c>
      <c r="M33" s="121">
        <v>486</v>
      </c>
      <c r="N33" s="122">
        <v>8.3000000000000004E-2</v>
      </c>
      <c r="O33" s="123">
        <v>59</v>
      </c>
      <c r="P33" s="124">
        <v>9.0999999999999998E-2</v>
      </c>
      <c r="Q33" s="123">
        <v>6</v>
      </c>
      <c r="R33" s="185">
        <v>0.122</v>
      </c>
      <c r="S33" s="126">
        <v>66</v>
      </c>
      <c r="T33" s="127">
        <v>9.2999999999999999E-2</v>
      </c>
    </row>
    <row r="34" spans="1:20">
      <c r="A34" s="504"/>
      <c r="B34" s="345" t="s">
        <v>11</v>
      </c>
      <c r="C34" s="298">
        <v>40</v>
      </c>
      <c r="D34" s="299">
        <v>1</v>
      </c>
      <c r="E34" s="300">
        <v>6</v>
      </c>
      <c r="F34" s="301">
        <v>1</v>
      </c>
      <c r="G34" s="276">
        <v>46</v>
      </c>
      <c r="H34" s="198">
        <v>1</v>
      </c>
      <c r="I34" s="152">
        <v>5060</v>
      </c>
      <c r="J34" s="199">
        <v>1</v>
      </c>
      <c r="K34" s="152">
        <v>595</v>
      </c>
      <c r="L34" s="200">
        <v>1</v>
      </c>
      <c r="M34" s="155">
        <v>5863</v>
      </c>
      <c r="N34" s="156">
        <v>1</v>
      </c>
      <c r="O34" s="157">
        <v>650</v>
      </c>
      <c r="P34" s="158">
        <v>1</v>
      </c>
      <c r="Q34" s="157">
        <v>49</v>
      </c>
      <c r="R34" s="201">
        <v>1</v>
      </c>
      <c r="S34" s="149">
        <v>708</v>
      </c>
      <c r="T34" s="160">
        <v>1</v>
      </c>
    </row>
    <row r="35" spans="1:20" ht="15.75" customHeight="1">
      <c r="A35" s="450" t="s">
        <v>84</v>
      </c>
      <c r="B35" s="302" t="s">
        <v>25</v>
      </c>
      <c r="C35" s="261">
        <v>11</v>
      </c>
      <c r="D35" s="174">
        <v>0.28899999999999998</v>
      </c>
      <c r="E35" s="262">
        <v>3</v>
      </c>
      <c r="F35" s="175">
        <v>0.5</v>
      </c>
      <c r="G35" s="263">
        <v>14</v>
      </c>
      <c r="H35" s="176">
        <v>0.318</v>
      </c>
      <c r="I35" s="103">
        <v>962</v>
      </c>
      <c r="J35" s="177">
        <v>0.193</v>
      </c>
      <c r="K35" s="103">
        <v>109</v>
      </c>
      <c r="L35" s="178">
        <v>0.187</v>
      </c>
      <c r="M35" s="106">
        <v>1117</v>
      </c>
      <c r="N35" s="107">
        <v>0.19400000000000001</v>
      </c>
      <c r="O35" s="108">
        <v>119</v>
      </c>
      <c r="P35" s="109">
        <v>0.185</v>
      </c>
      <c r="Q35" s="108">
        <v>13</v>
      </c>
      <c r="R35" s="179">
        <v>0.26500000000000001</v>
      </c>
      <c r="S35" s="111">
        <v>133</v>
      </c>
      <c r="T35" s="112">
        <v>0.19</v>
      </c>
    </row>
    <row r="36" spans="1:20">
      <c r="A36" s="451"/>
      <c r="B36" s="303" t="s">
        <v>26</v>
      </c>
      <c r="C36" s="265">
        <v>12</v>
      </c>
      <c r="D36" s="180">
        <v>0.316</v>
      </c>
      <c r="E36" s="266">
        <v>3</v>
      </c>
      <c r="F36" s="181">
        <v>0.5</v>
      </c>
      <c r="G36" s="267">
        <v>15</v>
      </c>
      <c r="H36" s="182">
        <v>0.34100000000000003</v>
      </c>
      <c r="I36" s="118">
        <v>2281</v>
      </c>
      <c r="J36" s="183">
        <v>0.45800000000000002</v>
      </c>
      <c r="K36" s="118">
        <v>316</v>
      </c>
      <c r="L36" s="184">
        <v>0.54100000000000004</v>
      </c>
      <c r="M36" s="121">
        <v>2698</v>
      </c>
      <c r="N36" s="122">
        <v>0.46700000000000003</v>
      </c>
      <c r="O36" s="123">
        <v>268</v>
      </c>
      <c r="P36" s="124">
        <v>0.41599999999999998</v>
      </c>
      <c r="Q36" s="123">
        <v>22</v>
      </c>
      <c r="R36" s="185">
        <v>0.44900000000000001</v>
      </c>
      <c r="S36" s="126">
        <v>294</v>
      </c>
      <c r="T36" s="127">
        <v>0.41899999999999998</v>
      </c>
    </row>
    <row r="37" spans="1:20">
      <c r="A37" s="451"/>
      <c r="B37" s="268" t="s">
        <v>27</v>
      </c>
      <c r="C37" s="269">
        <v>15</v>
      </c>
      <c r="D37" s="186">
        <v>0.39500000000000002</v>
      </c>
      <c r="E37" s="270">
        <v>0</v>
      </c>
      <c r="F37" s="187">
        <v>0</v>
      </c>
      <c r="G37" s="271">
        <v>15</v>
      </c>
      <c r="H37" s="182">
        <v>0.34100000000000003</v>
      </c>
      <c r="I37" s="118">
        <v>1740</v>
      </c>
      <c r="J37" s="183">
        <v>0.34899999999999998</v>
      </c>
      <c r="K37" s="118">
        <v>159</v>
      </c>
      <c r="L37" s="184">
        <v>0.27200000000000002</v>
      </c>
      <c r="M37" s="121">
        <v>1957</v>
      </c>
      <c r="N37" s="122">
        <v>0.33900000000000002</v>
      </c>
      <c r="O37" s="123">
        <v>257</v>
      </c>
      <c r="P37" s="124">
        <v>0.39900000000000002</v>
      </c>
      <c r="Q37" s="123">
        <v>14</v>
      </c>
      <c r="R37" s="185">
        <v>0.28599999999999998</v>
      </c>
      <c r="S37" s="126">
        <v>274</v>
      </c>
      <c r="T37" s="127">
        <v>0.39100000000000001</v>
      </c>
    </row>
    <row r="38" spans="1:20">
      <c r="A38" s="452"/>
      <c r="B38" s="275" t="s">
        <v>11</v>
      </c>
      <c r="C38" s="276">
        <v>38</v>
      </c>
      <c r="D38" s="196">
        <v>1</v>
      </c>
      <c r="E38" s="277">
        <v>6</v>
      </c>
      <c r="F38" s="197">
        <v>1</v>
      </c>
      <c r="G38" s="276">
        <v>44</v>
      </c>
      <c r="H38" s="198">
        <v>1</v>
      </c>
      <c r="I38" s="152">
        <v>4983</v>
      </c>
      <c r="J38" s="199">
        <v>1</v>
      </c>
      <c r="K38" s="152">
        <v>584</v>
      </c>
      <c r="L38" s="200">
        <v>1</v>
      </c>
      <c r="M38" s="155">
        <v>5772</v>
      </c>
      <c r="N38" s="156">
        <v>1</v>
      </c>
      <c r="O38" s="157">
        <v>644</v>
      </c>
      <c r="P38" s="158">
        <v>1</v>
      </c>
      <c r="Q38" s="157">
        <v>49</v>
      </c>
      <c r="R38" s="201">
        <v>1</v>
      </c>
      <c r="S38" s="149">
        <v>701</v>
      </c>
      <c r="T38" s="160">
        <v>1</v>
      </c>
    </row>
    <row r="39" spans="1:20">
      <c r="A39" s="450" t="s">
        <v>85</v>
      </c>
      <c r="B39" s="302" t="s">
        <v>25</v>
      </c>
      <c r="C39" s="261">
        <v>26</v>
      </c>
      <c r="D39" s="174">
        <v>0.65</v>
      </c>
      <c r="E39" s="262">
        <v>4</v>
      </c>
      <c r="F39" s="175">
        <v>0.66700000000000004</v>
      </c>
      <c r="G39" s="263">
        <v>30</v>
      </c>
      <c r="H39" s="176">
        <v>0.65200000000000002</v>
      </c>
      <c r="I39" s="103">
        <v>3213</v>
      </c>
      <c r="J39" s="177">
        <v>0.63500000000000001</v>
      </c>
      <c r="K39" s="103">
        <v>383</v>
      </c>
      <c r="L39" s="178">
        <v>0.64400000000000002</v>
      </c>
      <c r="M39" s="106">
        <v>3696</v>
      </c>
      <c r="N39" s="107">
        <v>0.63100000000000001</v>
      </c>
      <c r="O39" s="108">
        <v>427</v>
      </c>
      <c r="P39" s="109">
        <v>0.65600000000000003</v>
      </c>
      <c r="Q39" s="108">
        <v>33</v>
      </c>
      <c r="R39" s="179">
        <v>0.68799999999999994</v>
      </c>
      <c r="S39" s="111">
        <v>462</v>
      </c>
      <c r="T39" s="112">
        <v>0.65300000000000002</v>
      </c>
    </row>
    <row r="40" spans="1:20">
      <c r="A40" s="451"/>
      <c r="B40" s="303" t="s">
        <v>26</v>
      </c>
      <c r="C40" s="265">
        <v>14</v>
      </c>
      <c r="D40" s="180">
        <v>0.35</v>
      </c>
      <c r="E40" s="266">
        <v>2</v>
      </c>
      <c r="F40" s="181">
        <v>0.33300000000000002</v>
      </c>
      <c r="G40" s="267">
        <v>16</v>
      </c>
      <c r="H40" s="182">
        <v>0.34799999999999998</v>
      </c>
      <c r="I40" s="118">
        <v>1788</v>
      </c>
      <c r="J40" s="183">
        <v>0.35399999999999998</v>
      </c>
      <c r="K40" s="118">
        <v>198</v>
      </c>
      <c r="L40" s="184">
        <v>0.33300000000000002</v>
      </c>
      <c r="M40" s="121">
        <v>2087</v>
      </c>
      <c r="N40" s="122">
        <v>0.35599999999999998</v>
      </c>
      <c r="O40" s="123">
        <v>221</v>
      </c>
      <c r="P40" s="124">
        <v>0.33900000000000002</v>
      </c>
      <c r="Q40" s="123">
        <v>11</v>
      </c>
      <c r="R40" s="185">
        <v>0.22900000000000001</v>
      </c>
      <c r="S40" s="126">
        <v>238</v>
      </c>
      <c r="T40" s="127">
        <v>0.33700000000000002</v>
      </c>
    </row>
    <row r="41" spans="1:20">
      <c r="A41" s="451"/>
      <c r="B41" s="268" t="s">
        <v>27</v>
      </c>
      <c r="C41" s="269">
        <v>0</v>
      </c>
      <c r="D41" s="186">
        <v>0</v>
      </c>
      <c r="E41" s="270">
        <v>0</v>
      </c>
      <c r="F41" s="187">
        <v>0</v>
      </c>
      <c r="G41" s="271">
        <v>0</v>
      </c>
      <c r="H41" s="182">
        <v>0</v>
      </c>
      <c r="I41" s="118">
        <v>55</v>
      </c>
      <c r="J41" s="183">
        <v>1.0999999999999999E-2</v>
      </c>
      <c r="K41" s="118">
        <v>14</v>
      </c>
      <c r="L41" s="184">
        <v>2.4E-2</v>
      </c>
      <c r="M41" s="121">
        <v>76</v>
      </c>
      <c r="N41" s="122">
        <v>1.2999999999999999E-2</v>
      </c>
      <c r="O41" s="123">
        <v>3</v>
      </c>
      <c r="P41" s="124">
        <v>5.0000000000000001E-3</v>
      </c>
      <c r="Q41" s="123">
        <v>4</v>
      </c>
      <c r="R41" s="185">
        <v>8.3000000000000004E-2</v>
      </c>
      <c r="S41" s="126">
        <v>7</v>
      </c>
      <c r="T41" s="127">
        <v>0.01</v>
      </c>
    </row>
    <row r="42" spans="1:20">
      <c r="A42" s="452"/>
      <c r="B42" s="275" t="s">
        <v>11</v>
      </c>
      <c r="C42" s="276">
        <v>40</v>
      </c>
      <c r="D42" s="196">
        <v>1</v>
      </c>
      <c r="E42" s="277">
        <v>6</v>
      </c>
      <c r="F42" s="197">
        <v>1</v>
      </c>
      <c r="G42" s="276">
        <v>46</v>
      </c>
      <c r="H42" s="198">
        <v>1</v>
      </c>
      <c r="I42" s="152">
        <v>5056</v>
      </c>
      <c r="J42" s="199">
        <v>1</v>
      </c>
      <c r="K42" s="152">
        <v>595</v>
      </c>
      <c r="L42" s="200">
        <v>1</v>
      </c>
      <c r="M42" s="155">
        <v>5859</v>
      </c>
      <c r="N42" s="156">
        <v>1</v>
      </c>
      <c r="O42" s="157">
        <v>651</v>
      </c>
      <c r="P42" s="158">
        <v>1</v>
      </c>
      <c r="Q42" s="157">
        <v>48</v>
      </c>
      <c r="R42" s="201">
        <v>1</v>
      </c>
      <c r="S42" s="149">
        <v>707</v>
      </c>
      <c r="T42" s="160">
        <v>1</v>
      </c>
    </row>
    <row r="43" spans="1:20">
      <c r="A43" s="450" t="s">
        <v>86</v>
      </c>
      <c r="B43" s="302" t="s">
        <v>25</v>
      </c>
      <c r="C43" s="261">
        <v>3</v>
      </c>
      <c r="D43" s="174">
        <v>7.6999999999999999E-2</v>
      </c>
      <c r="E43" s="262">
        <v>2</v>
      </c>
      <c r="F43" s="175">
        <v>0.33300000000000002</v>
      </c>
      <c r="G43" s="263">
        <v>5</v>
      </c>
      <c r="H43" s="176">
        <v>0.111</v>
      </c>
      <c r="I43" s="103">
        <v>469</v>
      </c>
      <c r="J43" s="177">
        <v>9.4E-2</v>
      </c>
      <c r="K43" s="103">
        <v>103</v>
      </c>
      <c r="L43" s="178">
        <v>0.17399999999999999</v>
      </c>
      <c r="M43" s="106">
        <v>607</v>
      </c>
      <c r="N43" s="107">
        <v>0.105</v>
      </c>
      <c r="O43" s="108">
        <v>50</v>
      </c>
      <c r="P43" s="109">
        <v>7.8E-2</v>
      </c>
      <c r="Q43" s="108">
        <v>9</v>
      </c>
      <c r="R43" s="179">
        <v>0.184</v>
      </c>
      <c r="S43" s="111">
        <v>59</v>
      </c>
      <c r="T43" s="112">
        <v>8.4000000000000005E-2</v>
      </c>
    </row>
    <row r="44" spans="1:20">
      <c r="A44" s="451"/>
      <c r="B44" s="303" t="s">
        <v>26</v>
      </c>
      <c r="C44" s="265">
        <v>35</v>
      </c>
      <c r="D44" s="180">
        <v>0.89700000000000002</v>
      </c>
      <c r="E44" s="266">
        <v>4</v>
      </c>
      <c r="F44" s="181">
        <v>0.66700000000000004</v>
      </c>
      <c r="G44" s="267">
        <v>39</v>
      </c>
      <c r="H44" s="182">
        <v>0.86699999999999999</v>
      </c>
      <c r="I44" s="118">
        <v>4414</v>
      </c>
      <c r="J44" s="183">
        <v>0.88100000000000001</v>
      </c>
      <c r="K44" s="118">
        <v>468</v>
      </c>
      <c r="L44" s="184">
        <v>0.79100000000000004</v>
      </c>
      <c r="M44" s="121">
        <v>5044</v>
      </c>
      <c r="N44" s="122">
        <v>0.86799999999999999</v>
      </c>
      <c r="O44" s="123">
        <v>572</v>
      </c>
      <c r="P44" s="124">
        <v>0.89</v>
      </c>
      <c r="Q44" s="123">
        <v>33</v>
      </c>
      <c r="R44" s="185">
        <v>0.67300000000000004</v>
      </c>
      <c r="S44" s="126">
        <v>614</v>
      </c>
      <c r="T44" s="127">
        <v>0.876</v>
      </c>
    </row>
    <row r="45" spans="1:20">
      <c r="A45" s="451"/>
      <c r="B45" s="268" t="s">
        <v>27</v>
      </c>
      <c r="C45" s="269">
        <v>1</v>
      </c>
      <c r="D45" s="186">
        <v>2.5999999999999999E-2</v>
      </c>
      <c r="E45" s="270">
        <v>0</v>
      </c>
      <c r="F45" s="187">
        <v>0</v>
      </c>
      <c r="G45" s="271">
        <v>1</v>
      </c>
      <c r="H45" s="182">
        <v>2.1999999999999999E-2</v>
      </c>
      <c r="I45" s="118">
        <v>128</v>
      </c>
      <c r="J45" s="183">
        <v>2.5999999999999999E-2</v>
      </c>
      <c r="K45" s="118">
        <v>21</v>
      </c>
      <c r="L45" s="184">
        <v>3.5000000000000003E-2</v>
      </c>
      <c r="M45" s="121">
        <v>157</v>
      </c>
      <c r="N45" s="122">
        <v>2.7E-2</v>
      </c>
      <c r="O45" s="123">
        <v>21</v>
      </c>
      <c r="P45" s="124">
        <v>3.3000000000000002E-2</v>
      </c>
      <c r="Q45" s="123">
        <v>7</v>
      </c>
      <c r="R45" s="185">
        <v>0.14299999999999999</v>
      </c>
      <c r="S45" s="126">
        <v>28</v>
      </c>
      <c r="T45" s="127">
        <v>0.04</v>
      </c>
    </row>
    <row r="46" spans="1:20">
      <c r="A46" s="452"/>
      <c r="B46" s="275" t="s">
        <v>11</v>
      </c>
      <c r="C46" s="276">
        <v>39</v>
      </c>
      <c r="D46" s="196">
        <v>1</v>
      </c>
      <c r="E46" s="277">
        <v>6</v>
      </c>
      <c r="F46" s="197">
        <v>1</v>
      </c>
      <c r="G46" s="276">
        <v>45</v>
      </c>
      <c r="H46" s="198">
        <v>1</v>
      </c>
      <c r="I46" s="152">
        <v>5011</v>
      </c>
      <c r="J46" s="199">
        <v>1</v>
      </c>
      <c r="K46" s="152">
        <v>592</v>
      </c>
      <c r="L46" s="200">
        <v>1</v>
      </c>
      <c r="M46" s="155">
        <v>5808</v>
      </c>
      <c r="N46" s="156">
        <v>1</v>
      </c>
      <c r="O46" s="157">
        <v>643</v>
      </c>
      <c r="P46" s="158">
        <v>1</v>
      </c>
      <c r="Q46" s="157">
        <v>49</v>
      </c>
      <c r="R46" s="201">
        <v>1</v>
      </c>
      <c r="S46" s="149">
        <v>701</v>
      </c>
      <c r="T46" s="160">
        <v>1</v>
      </c>
    </row>
    <row r="47" spans="1:20">
      <c r="A47" s="450" t="s">
        <v>87</v>
      </c>
      <c r="B47" s="302" t="s">
        <v>25</v>
      </c>
      <c r="C47" s="261">
        <v>5</v>
      </c>
      <c r="D47" s="174">
        <v>0.128</v>
      </c>
      <c r="E47" s="262">
        <v>1</v>
      </c>
      <c r="F47" s="175">
        <v>0.16700000000000001</v>
      </c>
      <c r="G47" s="263">
        <v>6</v>
      </c>
      <c r="H47" s="176">
        <v>0.13300000000000001</v>
      </c>
      <c r="I47" s="103">
        <v>241</v>
      </c>
      <c r="J47" s="177">
        <v>4.8000000000000001E-2</v>
      </c>
      <c r="K47" s="103">
        <v>29</v>
      </c>
      <c r="L47" s="178">
        <v>4.9000000000000002E-2</v>
      </c>
      <c r="M47" s="106">
        <v>280</v>
      </c>
      <c r="N47" s="107">
        <v>4.8000000000000001E-2</v>
      </c>
      <c r="O47" s="108">
        <v>43</v>
      </c>
      <c r="P47" s="109">
        <v>6.7000000000000004E-2</v>
      </c>
      <c r="Q47" s="108">
        <v>5</v>
      </c>
      <c r="R47" s="179">
        <v>0.10199999999999999</v>
      </c>
      <c r="S47" s="111">
        <v>48</v>
      </c>
      <c r="T47" s="112">
        <v>6.9000000000000006E-2</v>
      </c>
    </row>
    <row r="48" spans="1:20">
      <c r="A48" s="451"/>
      <c r="B48" s="303" t="s">
        <v>26</v>
      </c>
      <c r="C48" s="265">
        <v>27</v>
      </c>
      <c r="D48" s="180">
        <v>0.69199999999999995</v>
      </c>
      <c r="E48" s="266">
        <v>4</v>
      </c>
      <c r="F48" s="181">
        <v>0.66700000000000004</v>
      </c>
      <c r="G48" s="267">
        <v>31</v>
      </c>
      <c r="H48" s="182">
        <v>0.68899999999999995</v>
      </c>
      <c r="I48" s="118">
        <v>4134</v>
      </c>
      <c r="J48" s="183">
        <v>0.82599999999999996</v>
      </c>
      <c r="K48" s="118">
        <v>487</v>
      </c>
      <c r="L48" s="184">
        <v>0.82799999999999996</v>
      </c>
      <c r="M48" s="121">
        <v>4786</v>
      </c>
      <c r="N48" s="122">
        <v>0.82499999999999996</v>
      </c>
      <c r="O48" s="123">
        <v>495</v>
      </c>
      <c r="P48" s="124">
        <v>0.77</v>
      </c>
      <c r="Q48" s="123">
        <v>35</v>
      </c>
      <c r="R48" s="185">
        <v>0.71399999999999997</v>
      </c>
      <c r="S48" s="126">
        <v>537</v>
      </c>
      <c r="T48" s="127">
        <v>0.76800000000000002</v>
      </c>
    </row>
    <row r="49" spans="1:20">
      <c r="A49" s="451"/>
      <c r="B49" s="268" t="s">
        <v>27</v>
      </c>
      <c r="C49" s="269">
        <v>7</v>
      </c>
      <c r="D49" s="186">
        <v>0.17899999999999999</v>
      </c>
      <c r="E49" s="270">
        <v>1</v>
      </c>
      <c r="F49" s="187">
        <v>0.16700000000000001</v>
      </c>
      <c r="G49" s="271">
        <v>8</v>
      </c>
      <c r="H49" s="182">
        <v>0.17799999999999999</v>
      </c>
      <c r="I49" s="118">
        <v>632</v>
      </c>
      <c r="J49" s="183">
        <v>0.126</v>
      </c>
      <c r="K49" s="118">
        <v>72</v>
      </c>
      <c r="L49" s="184">
        <v>0.122</v>
      </c>
      <c r="M49" s="121">
        <v>734</v>
      </c>
      <c r="N49" s="122">
        <v>0.127</v>
      </c>
      <c r="O49" s="123">
        <v>105</v>
      </c>
      <c r="P49" s="124">
        <v>0.16300000000000001</v>
      </c>
      <c r="Q49" s="123">
        <v>9</v>
      </c>
      <c r="R49" s="185">
        <v>0.184</v>
      </c>
      <c r="S49" s="126">
        <v>114</v>
      </c>
      <c r="T49" s="127">
        <v>0.16300000000000001</v>
      </c>
    </row>
    <row r="50" spans="1:20">
      <c r="A50" s="452"/>
      <c r="B50" s="275" t="s">
        <v>11</v>
      </c>
      <c r="C50" s="276">
        <v>39</v>
      </c>
      <c r="D50" s="196">
        <v>1</v>
      </c>
      <c r="E50" s="277">
        <v>6</v>
      </c>
      <c r="F50" s="197">
        <v>1</v>
      </c>
      <c r="G50" s="276">
        <v>45</v>
      </c>
      <c r="H50" s="198">
        <v>1</v>
      </c>
      <c r="I50" s="152">
        <v>5007</v>
      </c>
      <c r="J50" s="199">
        <v>1</v>
      </c>
      <c r="K50" s="152">
        <v>588</v>
      </c>
      <c r="L50" s="200">
        <v>1</v>
      </c>
      <c r="M50" s="155">
        <v>5800</v>
      </c>
      <c r="N50" s="156">
        <v>1</v>
      </c>
      <c r="O50" s="157">
        <v>643</v>
      </c>
      <c r="P50" s="158">
        <v>1</v>
      </c>
      <c r="Q50" s="157">
        <v>49</v>
      </c>
      <c r="R50" s="201">
        <v>1</v>
      </c>
      <c r="S50" s="149">
        <v>699</v>
      </c>
      <c r="T50" s="160">
        <v>1</v>
      </c>
    </row>
    <row r="51" spans="1:20" ht="32" customHeight="1">
      <c r="A51" s="34" t="s">
        <v>88</v>
      </c>
      <c r="B51" s="5"/>
      <c r="C51" s="233"/>
      <c r="D51" s="234"/>
      <c r="E51" s="233"/>
      <c r="F51" s="234"/>
      <c r="G51" s="233"/>
      <c r="H51" s="234"/>
      <c r="I51" s="233"/>
      <c r="J51" s="234"/>
      <c r="K51" s="233"/>
      <c r="L51" s="234"/>
      <c r="M51" s="233"/>
      <c r="N51" s="234"/>
      <c r="O51" s="233"/>
      <c r="P51" s="234"/>
      <c r="Q51" s="233"/>
      <c r="R51" s="234"/>
      <c r="S51" s="233"/>
      <c r="T51" s="235"/>
    </row>
    <row r="52" spans="1:20">
      <c r="A52" s="493" t="s">
        <v>25</v>
      </c>
      <c r="B52" s="494"/>
      <c r="C52" s="261">
        <v>19</v>
      </c>
      <c r="D52" s="174">
        <v>0.47499999999999998</v>
      </c>
      <c r="E52" s="262">
        <v>3</v>
      </c>
      <c r="F52" s="175">
        <v>0.5</v>
      </c>
      <c r="G52" s="263">
        <v>22</v>
      </c>
      <c r="H52" s="176">
        <v>0.47799999999999998</v>
      </c>
      <c r="I52" s="103">
        <v>2094</v>
      </c>
      <c r="J52" s="177">
        <v>0.40899999999999997</v>
      </c>
      <c r="K52" s="103">
        <v>266</v>
      </c>
      <c r="L52" s="178">
        <v>0.439</v>
      </c>
      <c r="M52" s="106">
        <v>2439</v>
      </c>
      <c r="N52" s="107">
        <v>0.41099999999999998</v>
      </c>
      <c r="O52" s="108">
        <v>250</v>
      </c>
      <c r="P52" s="109">
        <v>0.38200000000000001</v>
      </c>
      <c r="Q52" s="108">
        <v>19</v>
      </c>
      <c r="R52" s="179">
        <v>0.38800000000000001</v>
      </c>
      <c r="S52" s="111">
        <v>270</v>
      </c>
      <c r="T52" s="112">
        <v>0.379</v>
      </c>
    </row>
    <row r="53" spans="1:20">
      <c r="A53" s="467" t="s">
        <v>26</v>
      </c>
      <c r="B53" s="468"/>
      <c r="C53" s="265">
        <v>15</v>
      </c>
      <c r="D53" s="180">
        <v>0.375</v>
      </c>
      <c r="E53" s="266">
        <v>2</v>
      </c>
      <c r="F53" s="181">
        <v>0.33300000000000002</v>
      </c>
      <c r="G53" s="271">
        <v>17</v>
      </c>
      <c r="H53" s="182">
        <v>0.37</v>
      </c>
      <c r="I53" s="118">
        <v>2655</v>
      </c>
      <c r="J53" s="183">
        <v>0.51900000000000002</v>
      </c>
      <c r="K53" s="118">
        <v>289</v>
      </c>
      <c r="L53" s="184">
        <v>0.47699999999999998</v>
      </c>
      <c r="M53" s="121">
        <v>3052</v>
      </c>
      <c r="N53" s="122">
        <v>0.51500000000000001</v>
      </c>
      <c r="O53" s="123">
        <v>363</v>
      </c>
      <c r="P53" s="124">
        <v>0.55400000000000005</v>
      </c>
      <c r="Q53" s="123">
        <v>23</v>
      </c>
      <c r="R53" s="185">
        <v>0.46899999999999997</v>
      </c>
      <c r="S53" s="126">
        <v>392</v>
      </c>
      <c r="T53" s="127">
        <v>0.55100000000000005</v>
      </c>
    </row>
    <row r="54" spans="1:20">
      <c r="A54" s="467" t="s">
        <v>27</v>
      </c>
      <c r="B54" s="468"/>
      <c r="C54" s="265">
        <v>6</v>
      </c>
      <c r="D54" s="180">
        <v>0.15</v>
      </c>
      <c r="E54" s="266">
        <v>1</v>
      </c>
      <c r="F54" s="181">
        <v>0.16700000000000001</v>
      </c>
      <c r="G54" s="271">
        <v>7</v>
      </c>
      <c r="H54" s="182">
        <v>0.152</v>
      </c>
      <c r="I54" s="118">
        <v>367</v>
      </c>
      <c r="J54" s="183">
        <v>7.1999999999999995E-2</v>
      </c>
      <c r="K54" s="118">
        <v>51</v>
      </c>
      <c r="L54" s="184">
        <v>8.4000000000000005E-2</v>
      </c>
      <c r="M54" s="121">
        <v>439</v>
      </c>
      <c r="N54" s="122">
        <v>7.3999999999999996E-2</v>
      </c>
      <c r="O54" s="123">
        <v>42</v>
      </c>
      <c r="P54" s="124">
        <v>6.4000000000000001E-2</v>
      </c>
      <c r="Q54" s="123">
        <v>7</v>
      </c>
      <c r="R54" s="185">
        <v>0.14299999999999999</v>
      </c>
      <c r="S54" s="126">
        <v>50</v>
      </c>
      <c r="T54" s="127">
        <v>7.0000000000000007E-2</v>
      </c>
    </row>
    <row r="55" spans="1:20">
      <c r="A55" s="469" t="s">
        <v>11</v>
      </c>
      <c r="B55" s="470"/>
      <c r="C55" s="276">
        <v>40</v>
      </c>
      <c r="D55" s="196">
        <v>1</v>
      </c>
      <c r="E55" s="277">
        <v>6</v>
      </c>
      <c r="F55" s="197">
        <v>1</v>
      </c>
      <c r="G55" s="276">
        <v>46</v>
      </c>
      <c r="H55" s="198">
        <v>1</v>
      </c>
      <c r="I55" s="152">
        <v>5116</v>
      </c>
      <c r="J55" s="199">
        <v>1</v>
      </c>
      <c r="K55" s="152">
        <v>606</v>
      </c>
      <c r="L55" s="200">
        <v>1</v>
      </c>
      <c r="M55" s="155">
        <v>5930</v>
      </c>
      <c r="N55" s="156">
        <v>1</v>
      </c>
      <c r="O55" s="157">
        <v>655</v>
      </c>
      <c r="P55" s="158">
        <v>1</v>
      </c>
      <c r="Q55" s="157">
        <v>49</v>
      </c>
      <c r="R55" s="201">
        <v>1</v>
      </c>
      <c r="S55" s="149">
        <v>712</v>
      </c>
      <c r="T55" s="160">
        <v>1</v>
      </c>
    </row>
    <row r="56" spans="1:20" ht="32" customHeight="1">
      <c r="A56" s="34" t="s">
        <v>89</v>
      </c>
      <c r="B56" s="34"/>
      <c r="C56"/>
      <c r="D56"/>
      <c r="E56"/>
      <c r="F56"/>
      <c r="G56" s="34"/>
      <c r="H56" s="34"/>
      <c r="I56" s="161"/>
      <c r="J56" s="239"/>
      <c r="K56" s="161"/>
      <c r="L56" s="239"/>
      <c r="M56" s="161"/>
      <c r="N56" s="239"/>
      <c r="O56" s="161"/>
      <c r="P56" s="239"/>
      <c r="Q56" s="161"/>
      <c r="R56" s="239"/>
      <c r="S56" s="161"/>
      <c r="T56" s="240"/>
    </row>
    <row r="57" spans="1:20" ht="32" customHeight="1">
      <c r="A57" s="505" t="s">
        <v>90</v>
      </c>
      <c r="B57" s="506"/>
      <c r="C57" s="310">
        <v>0</v>
      </c>
      <c r="D57" s="207">
        <v>0</v>
      </c>
      <c r="E57" s="311">
        <v>0</v>
      </c>
      <c r="F57" s="209">
        <v>0</v>
      </c>
      <c r="G57" s="265">
        <v>0</v>
      </c>
      <c r="H57" s="210">
        <v>0</v>
      </c>
      <c r="I57" s="211">
        <v>31</v>
      </c>
      <c r="J57" s="212">
        <v>6.0000000000000001E-3</v>
      </c>
      <c r="K57" s="211">
        <v>10</v>
      </c>
      <c r="L57" s="213">
        <v>1.7000000000000001E-2</v>
      </c>
      <c r="M57" s="214">
        <v>44</v>
      </c>
      <c r="N57" s="215">
        <v>7.0000000000000001E-3</v>
      </c>
      <c r="O57" s="216">
        <v>11</v>
      </c>
      <c r="P57" s="217">
        <v>1.7000000000000001E-2</v>
      </c>
      <c r="Q57" s="216">
        <v>2</v>
      </c>
      <c r="R57" s="218">
        <v>4.2000000000000003E-2</v>
      </c>
      <c r="S57" s="115">
        <v>13</v>
      </c>
      <c r="T57" s="219">
        <v>1.7999999999999999E-2</v>
      </c>
    </row>
    <row r="58" spans="1:20">
      <c r="A58" s="467" t="s">
        <v>91</v>
      </c>
      <c r="B58" s="468"/>
      <c r="C58" s="265">
        <v>0</v>
      </c>
      <c r="D58" s="180">
        <v>0</v>
      </c>
      <c r="E58" s="266">
        <v>0</v>
      </c>
      <c r="F58" s="181">
        <v>0</v>
      </c>
      <c r="G58" s="271">
        <v>0</v>
      </c>
      <c r="H58" s="182">
        <v>0</v>
      </c>
      <c r="I58" s="118">
        <v>65</v>
      </c>
      <c r="J58" s="183">
        <v>1.2999999999999999E-2</v>
      </c>
      <c r="K58" s="118">
        <v>8</v>
      </c>
      <c r="L58" s="184">
        <v>1.2999999999999999E-2</v>
      </c>
      <c r="M58" s="121">
        <v>79</v>
      </c>
      <c r="N58" s="122">
        <v>1.2999999999999999E-2</v>
      </c>
      <c r="O58" s="123">
        <v>1</v>
      </c>
      <c r="P58" s="124">
        <v>2E-3</v>
      </c>
      <c r="Q58" s="123">
        <v>1</v>
      </c>
      <c r="R58" s="185">
        <v>2.1000000000000001E-2</v>
      </c>
      <c r="S58" s="126">
        <v>2</v>
      </c>
      <c r="T58" s="127">
        <v>3.0000000000000001E-3</v>
      </c>
    </row>
    <row r="59" spans="1:20">
      <c r="A59" s="504" t="s">
        <v>92</v>
      </c>
      <c r="B59" s="504"/>
      <c r="C59" s="282">
        <v>20</v>
      </c>
      <c r="D59" s="283">
        <v>0.5</v>
      </c>
      <c r="E59" s="284">
        <v>5</v>
      </c>
      <c r="F59" s="285">
        <v>0.83299999999999996</v>
      </c>
      <c r="G59" s="271">
        <v>25</v>
      </c>
      <c r="H59" s="182">
        <v>0.54300000000000004</v>
      </c>
      <c r="I59" s="118">
        <v>2705</v>
      </c>
      <c r="J59" s="183">
        <v>0.53</v>
      </c>
      <c r="K59" s="118">
        <v>295</v>
      </c>
      <c r="L59" s="184">
        <v>0.48699999999999999</v>
      </c>
      <c r="M59" s="121">
        <v>3104</v>
      </c>
      <c r="N59" s="122">
        <v>0.52500000000000002</v>
      </c>
      <c r="O59" s="123">
        <v>345</v>
      </c>
      <c r="P59" s="124">
        <v>0.53100000000000003</v>
      </c>
      <c r="Q59" s="123">
        <v>26</v>
      </c>
      <c r="R59" s="185">
        <v>0.54200000000000004</v>
      </c>
      <c r="S59" s="126">
        <v>376</v>
      </c>
      <c r="T59" s="127">
        <v>0.53300000000000003</v>
      </c>
    </row>
    <row r="60" spans="1:20">
      <c r="A60" s="467" t="s">
        <v>93</v>
      </c>
      <c r="B60" s="468"/>
      <c r="C60" s="265">
        <v>0</v>
      </c>
      <c r="D60" s="180">
        <v>0</v>
      </c>
      <c r="E60" s="266">
        <v>0</v>
      </c>
      <c r="F60" s="181">
        <v>0</v>
      </c>
      <c r="G60" s="271">
        <v>0</v>
      </c>
      <c r="H60" s="182">
        <v>0</v>
      </c>
      <c r="I60" s="118">
        <v>64</v>
      </c>
      <c r="J60" s="183">
        <v>1.2999999999999999E-2</v>
      </c>
      <c r="K60" s="118">
        <v>4</v>
      </c>
      <c r="L60" s="184">
        <v>7.0000000000000001E-3</v>
      </c>
      <c r="M60" s="121">
        <v>70</v>
      </c>
      <c r="N60" s="122">
        <v>1.2E-2</v>
      </c>
      <c r="O60" s="123">
        <v>8</v>
      </c>
      <c r="P60" s="124">
        <v>1.2E-2</v>
      </c>
      <c r="Q60" s="123">
        <v>0</v>
      </c>
      <c r="R60" s="185">
        <v>0</v>
      </c>
      <c r="S60" s="126">
        <v>8</v>
      </c>
      <c r="T60" s="127">
        <v>1.0999999999999999E-2</v>
      </c>
    </row>
    <row r="61" spans="1:20">
      <c r="A61" s="467" t="s">
        <v>94</v>
      </c>
      <c r="B61" s="468"/>
      <c r="C61" s="265">
        <v>13</v>
      </c>
      <c r="D61" s="180">
        <v>0.32500000000000001</v>
      </c>
      <c r="E61" s="266">
        <v>1</v>
      </c>
      <c r="F61" s="181">
        <v>0.16700000000000001</v>
      </c>
      <c r="G61" s="271">
        <v>14</v>
      </c>
      <c r="H61" s="182">
        <v>0.30399999999999999</v>
      </c>
      <c r="I61" s="118">
        <v>1185</v>
      </c>
      <c r="J61" s="183">
        <v>0.23200000000000001</v>
      </c>
      <c r="K61" s="118">
        <v>152</v>
      </c>
      <c r="L61" s="184">
        <v>0.251</v>
      </c>
      <c r="M61" s="121">
        <v>1380</v>
      </c>
      <c r="N61" s="122">
        <v>0.23300000000000001</v>
      </c>
      <c r="O61" s="123">
        <v>144</v>
      </c>
      <c r="P61" s="124">
        <v>0.222</v>
      </c>
      <c r="Q61" s="123">
        <v>7</v>
      </c>
      <c r="R61" s="185">
        <v>0.14599999999999999</v>
      </c>
      <c r="S61" s="126">
        <v>152</v>
      </c>
      <c r="T61" s="127">
        <v>0.215</v>
      </c>
    </row>
    <row r="62" spans="1:20">
      <c r="A62" s="467" t="s">
        <v>95</v>
      </c>
      <c r="B62" s="468"/>
      <c r="C62" s="265">
        <v>0</v>
      </c>
      <c r="D62" s="180">
        <v>0</v>
      </c>
      <c r="E62" s="266">
        <v>0</v>
      </c>
      <c r="F62" s="181">
        <v>0</v>
      </c>
      <c r="G62" s="271">
        <v>0</v>
      </c>
      <c r="H62" s="182">
        <v>0</v>
      </c>
      <c r="I62" s="118">
        <v>62</v>
      </c>
      <c r="J62" s="183">
        <v>1.2E-2</v>
      </c>
      <c r="K62" s="118">
        <v>6</v>
      </c>
      <c r="L62" s="184">
        <v>0.01</v>
      </c>
      <c r="M62" s="121">
        <v>69</v>
      </c>
      <c r="N62" s="122">
        <v>1.2E-2</v>
      </c>
      <c r="O62" s="123">
        <v>10</v>
      </c>
      <c r="P62" s="124">
        <v>1.4999999999999999E-2</v>
      </c>
      <c r="Q62" s="123">
        <v>1</v>
      </c>
      <c r="R62" s="185">
        <v>2.1000000000000001E-2</v>
      </c>
      <c r="S62" s="126">
        <v>12</v>
      </c>
      <c r="T62" s="127">
        <v>1.7000000000000001E-2</v>
      </c>
    </row>
    <row r="63" spans="1:20">
      <c r="A63" s="467" t="s">
        <v>96</v>
      </c>
      <c r="B63" s="468"/>
      <c r="C63" s="265">
        <v>7</v>
      </c>
      <c r="D63" s="180">
        <v>0.17499999999999999</v>
      </c>
      <c r="E63" s="266">
        <v>0</v>
      </c>
      <c r="F63" s="181">
        <v>0</v>
      </c>
      <c r="G63" s="271">
        <v>7</v>
      </c>
      <c r="H63" s="182">
        <v>0.152</v>
      </c>
      <c r="I63" s="118">
        <v>585</v>
      </c>
      <c r="J63" s="183">
        <v>0.115</v>
      </c>
      <c r="K63" s="118">
        <v>74</v>
      </c>
      <c r="L63" s="184">
        <v>0.122</v>
      </c>
      <c r="M63" s="121">
        <v>680</v>
      </c>
      <c r="N63" s="122">
        <v>0.115</v>
      </c>
      <c r="O63" s="123">
        <v>68</v>
      </c>
      <c r="P63" s="124">
        <v>0.105</v>
      </c>
      <c r="Q63" s="123">
        <v>4</v>
      </c>
      <c r="R63" s="185">
        <v>8.3000000000000004E-2</v>
      </c>
      <c r="S63" s="126">
        <v>72</v>
      </c>
      <c r="T63" s="127">
        <v>0.10199999999999999</v>
      </c>
    </row>
    <row r="64" spans="1:20">
      <c r="A64" s="467" t="s">
        <v>97</v>
      </c>
      <c r="B64" s="468"/>
      <c r="C64" s="265">
        <v>0</v>
      </c>
      <c r="D64" s="180">
        <v>0</v>
      </c>
      <c r="E64" s="266">
        <v>0</v>
      </c>
      <c r="F64" s="181">
        <v>0</v>
      </c>
      <c r="G64" s="271">
        <v>0</v>
      </c>
      <c r="H64" s="182">
        <v>0</v>
      </c>
      <c r="I64" s="118">
        <v>41</v>
      </c>
      <c r="J64" s="183">
        <v>8.0000000000000002E-3</v>
      </c>
      <c r="K64" s="118">
        <v>5</v>
      </c>
      <c r="L64" s="184">
        <v>8.0000000000000002E-3</v>
      </c>
      <c r="M64" s="121">
        <v>47</v>
      </c>
      <c r="N64" s="122">
        <v>8.0000000000000002E-3</v>
      </c>
      <c r="O64" s="123">
        <v>3</v>
      </c>
      <c r="P64" s="124">
        <v>5.0000000000000001E-3</v>
      </c>
      <c r="Q64" s="123">
        <v>0</v>
      </c>
      <c r="R64" s="185">
        <v>0</v>
      </c>
      <c r="S64" s="126">
        <v>3</v>
      </c>
      <c r="T64" s="127">
        <v>4.0000000000000001E-3</v>
      </c>
    </row>
    <row r="65" spans="1:21">
      <c r="A65" s="467" t="s">
        <v>98</v>
      </c>
      <c r="B65" s="468"/>
      <c r="C65" s="265">
        <v>0</v>
      </c>
      <c r="D65" s="180">
        <v>0</v>
      </c>
      <c r="E65" s="266">
        <v>0</v>
      </c>
      <c r="F65" s="181">
        <v>0</v>
      </c>
      <c r="G65" s="271">
        <v>0</v>
      </c>
      <c r="H65" s="182">
        <v>0</v>
      </c>
      <c r="I65" s="118">
        <v>167</v>
      </c>
      <c r="J65" s="183">
        <v>3.3000000000000002E-2</v>
      </c>
      <c r="K65" s="118">
        <v>22</v>
      </c>
      <c r="L65" s="184">
        <v>3.5999999999999997E-2</v>
      </c>
      <c r="M65" s="121">
        <v>192</v>
      </c>
      <c r="N65" s="122">
        <v>3.2000000000000001E-2</v>
      </c>
      <c r="O65" s="123">
        <v>26</v>
      </c>
      <c r="P65" s="124">
        <v>0.04</v>
      </c>
      <c r="Q65" s="123">
        <v>3</v>
      </c>
      <c r="R65" s="185">
        <v>6.3E-2</v>
      </c>
      <c r="S65" s="126">
        <v>29</v>
      </c>
      <c r="T65" s="127">
        <v>4.1000000000000002E-2</v>
      </c>
    </row>
    <row r="66" spans="1:21">
      <c r="A66" s="467" t="s">
        <v>52</v>
      </c>
      <c r="B66" s="468"/>
      <c r="C66" s="265">
        <v>0</v>
      </c>
      <c r="D66" s="180">
        <v>0</v>
      </c>
      <c r="E66" s="266">
        <v>0</v>
      </c>
      <c r="F66" s="181">
        <v>0</v>
      </c>
      <c r="G66" s="271">
        <v>0</v>
      </c>
      <c r="H66" s="182">
        <v>0</v>
      </c>
      <c r="I66" s="118">
        <v>199</v>
      </c>
      <c r="J66" s="183">
        <v>3.9E-2</v>
      </c>
      <c r="K66" s="118">
        <v>30</v>
      </c>
      <c r="L66" s="184">
        <v>0.05</v>
      </c>
      <c r="M66" s="121">
        <v>249</v>
      </c>
      <c r="N66" s="122">
        <v>4.2000000000000003E-2</v>
      </c>
      <c r="O66" s="123">
        <v>34</v>
      </c>
      <c r="P66" s="124">
        <v>5.1999999999999998E-2</v>
      </c>
      <c r="Q66" s="123">
        <v>4</v>
      </c>
      <c r="R66" s="185">
        <v>8.3000000000000004E-2</v>
      </c>
      <c r="S66" s="126">
        <v>39</v>
      </c>
      <c r="T66" s="127">
        <v>5.5E-2</v>
      </c>
    </row>
    <row r="67" spans="1:21">
      <c r="A67" s="469" t="s">
        <v>11</v>
      </c>
      <c r="B67" s="470"/>
      <c r="C67" s="276">
        <v>40</v>
      </c>
      <c r="D67" s="196">
        <v>1</v>
      </c>
      <c r="E67" s="277">
        <v>6</v>
      </c>
      <c r="F67" s="197">
        <v>1</v>
      </c>
      <c r="G67" s="276">
        <v>46</v>
      </c>
      <c r="H67" s="198">
        <v>1</v>
      </c>
      <c r="I67" s="152">
        <v>5104</v>
      </c>
      <c r="J67" s="199">
        <v>1</v>
      </c>
      <c r="K67" s="152">
        <v>606</v>
      </c>
      <c r="L67" s="200">
        <v>1</v>
      </c>
      <c r="M67" s="155">
        <v>5914</v>
      </c>
      <c r="N67" s="156">
        <v>1</v>
      </c>
      <c r="O67" s="157">
        <v>650</v>
      </c>
      <c r="P67" s="158">
        <v>1</v>
      </c>
      <c r="Q67" s="157">
        <v>48</v>
      </c>
      <c r="R67" s="201">
        <v>1</v>
      </c>
      <c r="S67" s="149">
        <v>706</v>
      </c>
      <c r="T67" s="160">
        <v>1</v>
      </c>
    </row>
    <row r="68" spans="1:21" ht="32" customHeight="1">
      <c r="A68" s="59" t="s">
        <v>340</v>
      </c>
      <c r="B68" s="305"/>
      <c r="C68" s="306"/>
      <c r="D68" s="315"/>
      <c r="E68" s="306"/>
      <c r="F68" s="315"/>
      <c r="G68" s="306"/>
      <c r="H68" s="315"/>
      <c r="I68" s="168"/>
      <c r="J68" s="202"/>
      <c r="K68" s="168"/>
      <c r="L68" s="202"/>
      <c r="M68" s="168"/>
      <c r="N68" s="202"/>
      <c r="O68" s="168"/>
      <c r="P68" s="202"/>
      <c r="Q68" s="168"/>
      <c r="R68" s="202"/>
      <c r="S68" s="168"/>
      <c r="T68" s="203"/>
    </row>
    <row r="69" spans="1:21" ht="32" customHeight="1">
      <c r="A69" s="509" t="s">
        <v>341</v>
      </c>
      <c r="B69" s="510"/>
      <c r="C69" s="261">
        <v>33</v>
      </c>
      <c r="D69" s="174">
        <f t="shared" ref="D69:D74" si="0">IFERROR(C69/C$75,0)</f>
        <v>0.82499999999999996</v>
      </c>
      <c r="E69" s="262">
        <v>6</v>
      </c>
      <c r="F69" s="175">
        <f t="shared" ref="F69:F74" si="1">IFERROR(E69/E$75,0)</f>
        <v>1</v>
      </c>
      <c r="G69" s="263">
        <v>39</v>
      </c>
      <c r="H69" s="176">
        <f t="shared" ref="H69:H74" si="2">IFERROR(G69/G$75,0)</f>
        <v>0.84782608695652173</v>
      </c>
      <c r="I69" s="103">
        <v>4073</v>
      </c>
      <c r="J69" s="177">
        <v>0.79862745098039212</v>
      </c>
      <c r="K69" s="103">
        <v>521</v>
      </c>
      <c r="L69" s="178">
        <v>0.86544850498338866</v>
      </c>
      <c r="M69" s="106">
        <v>4765</v>
      </c>
      <c r="N69" s="107">
        <v>0.80667005248010837</v>
      </c>
      <c r="O69" s="108">
        <v>506</v>
      </c>
      <c r="P69" s="109">
        <v>0.77846153846153843</v>
      </c>
      <c r="Q69" s="108">
        <v>41</v>
      </c>
      <c r="R69" s="179">
        <v>0.85416666666666663</v>
      </c>
      <c r="S69" s="111">
        <v>553</v>
      </c>
      <c r="T69" s="112">
        <v>0.78328611898016998</v>
      </c>
    </row>
    <row r="70" spans="1:21" ht="32" customHeight="1">
      <c r="A70" s="495" t="s">
        <v>222</v>
      </c>
      <c r="B70" s="496"/>
      <c r="C70" s="310">
        <v>3</v>
      </c>
      <c r="D70" s="207">
        <f t="shared" si="0"/>
        <v>7.4999999999999997E-2</v>
      </c>
      <c r="E70" s="311">
        <v>0</v>
      </c>
      <c r="F70" s="209">
        <f t="shared" si="1"/>
        <v>0</v>
      </c>
      <c r="G70" s="265">
        <v>3</v>
      </c>
      <c r="H70" s="210">
        <f t="shared" si="2"/>
        <v>6.5217391304347824E-2</v>
      </c>
      <c r="I70" s="211">
        <v>634</v>
      </c>
      <c r="J70" s="212">
        <v>0.12431372549019608</v>
      </c>
      <c r="K70" s="211">
        <v>43</v>
      </c>
      <c r="L70" s="213">
        <v>7.1428571428571425E-2</v>
      </c>
      <c r="M70" s="214">
        <v>703</v>
      </c>
      <c r="N70" s="215">
        <v>0.11901134247502962</v>
      </c>
      <c r="O70" s="216">
        <v>69</v>
      </c>
      <c r="P70" s="217">
        <v>0.10615384615384615</v>
      </c>
      <c r="Q70" s="216">
        <v>3</v>
      </c>
      <c r="R70" s="218">
        <v>6.25E-2</v>
      </c>
      <c r="S70" s="115">
        <v>73</v>
      </c>
      <c r="T70" s="219">
        <v>0.10339943342776203</v>
      </c>
    </row>
    <row r="71" spans="1:21" ht="46.5" customHeight="1">
      <c r="A71" s="495" t="s">
        <v>342</v>
      </c>
      <c r="B71" s="496"/>
      <c r="C71" s="310">
        <v>0</v>
      </c>
      <c r="D71" s="207">
        <f t="shared" si="0"/>
        <v>0</v>
      </c>
      <c r="E71" s="311">
        <v>0</v>
      </c>
      <c r="F71" s="209">
        <f t="shared" si="1"/>
        <v>0</v>
      </c>
      <c r="G71" s="265">
        <v>0</v>
      </c>
      <c r="H71" s="210">
        <f t="shared" si="2"/>
        <v>0</v>
      </c>
      <c r="I71" s="211">
        <v>48</v>
      </c>
      <c r="J71" s="212">
        <v>9.4117647058823521E-3</v>
      </c>
      <c r="K71" s="211">
        <v>9</v>
      </c>
      <c r="L71" s="213">
        <v>1.4950166112956811E-2</v>
      </c>
      <c r="M71" s="214">
        <v>59</v>
      </c>
      <c r="N71" s="215">
        <v>9.988149652954123E-3</v>
      </c>
      <c r="O71" s="216">
        <v>13</v>
      </c>
      <c r="P71" s="217">
        <v>0.02</v>
      </c>
      <c r="Q71" s="216">
        <v>1</v>
      </c>
      <c r="R71" s="218">
        <v>2.0833333333333332E-2</v>
      </c>
      <c r="S71" s="115">
        <v>14</v>
      </c>
      <c r="T71" s="219">
        <v>1.9830028328611898E-2</v>
      </c>
    </row>
    <row r="72" spans="1:21" ht="45" customHeight="1">
      <c r="A72" s="495" t="s">
        <v>223</v>
      </c>
      <c r="B72" s="496"/>
      <c r="C72" s="310">
        <v>0</v>
      </c>
      <c r="D72" s="207">
        <f t="shared" si="0"/>
        <v>0</v>
      </c>
      <c r="E72" s="311">
        <v>0</v>
      </c>
      <c r="F72" s="209">
        <f t="shared" si="1"/>
        <v>0</v>
      </c>
      <c r="G72" s="265">
        <v>0</v>
      </c>
      <c r="H72" s="210">
        <f t="shared" si="2"/>
        <v>0</v>
      </c>
      <c r="I72" s="211">
        <v>12</v>
      </c>
      <c r="J72" s="212">
        <v>2.352941176470588E-3</v>
      </c>
      <c r="K72" s="211">
        <v>2</v>
      </c>
      <c r="L72" s="213">
        <v>3.3222591362126247E-3</v>
      </c>
      <c r="M72" s="214">
        <v>14</v>
      </c>
      <c r="N72" s="215">
        <v>2.3700694091755544E-3</v>
      </c>
      <c r="O72" s="216">
        <v>2</v>
      </c>
      <c r="P72" s="217">
        <v>3.0769230769230769E-3</v>
      </c>
      <c r="Q72" s="216">
        <v>1</v>
      </c>
      <c r="R72" s="218">
        <v>2.0833333333333332E-2</v>
      </c>
      <c r="S72" s="115">
        <v>3</v>
      </c>
      <c r="T72" s="219">
        <v>4.24929178470255E-3</v>
      </c>
    </row>
    <row r="73" spans="1:21" ht="32" customHeight="1">
      <c r="A73" s="495" t="s">
        <v>343</v>
      </c>
      <c r="B73" s="496"/>
      <c r="C73" s="265">
        <v>2</v>
      </c>
      <c r="D73" s="180">
        <f t="shared" si="0"/>
        <v>0.05</v>
      </c>
      <c r="E73" s="266">
        <v>0</v>
      </c>
      <c r="F73" s="181">
        <f t="shared" si="1"/>
        <v>0</v>
      </c>
      <c r="G73" s="271">
        <v>2</v>
      </c>
      <c r="H73" s="182">
        <f t="shared" si="2"/>
        <v>4.3478260869565216E-2</v>
      </c>
      <c r="I73" s="118">
        <v>397</v>
      </c>
      <c r="J73" s="183">
        <v>7.7843137254901967E-2</v>
      </c>
      <c r="K73" s="118">
        <v>34</v>
      </c>
      <c r="L73" s="184">
        <v>5.647840531561462E-2</v>
      </c>
      <c r="M73" s="121">
        <v>438</v>
      </c>
      <c r="N73" s="122">
        <v>7.4149314372778066E-2</v>
      </c>
      <c r="O73" s="123">
        <v>61</v>
      </c>
      <c r="P73" s="124">
        <v>9.3846153846153843E-2</v>
      </c>
      <c r="Q73" s="123">
        <v>1</v>
      </c>
      <c r="R73" s="185">
        <v>2.0833333333333332E-2</v>
      </c>
      <c r="S73" s="126">
        <v>62</v>
      </c>
      <c r="T73" s="127">
        <v>8.7818696883852687E-2</v>
      </c>
    </row>
    <row r="74" spans="1:21">
      <c r="A74" s="495" t="s">
        <v>99</v>
      </c>
      <c r="B74" s="496"/>
      <c r="C74" s="265">
        <v>2</v>
      </c>
      <c r="D74" s="180">
        <f t="shared" si="0"/>
        <v>0.05</v>
      </c>
      <c r="E74" s="266">
        <v>0</v>
      </c>
      <c r="F74" s="181">
        <f t="shared" si="1"/>
        <v>0</v>
      </c>
      <c r="G74" s="271">
        <v>2</v>
      </c>
      <c r="H74" s="182">
        <f t="shared" si="2"/>
        <v>4.3478260869565216E-2</v>
      </c>
      <c r="I74" s="118">
        <v>164</v>
      </c>
      <c r="J74" s="183">
        <v>3.215686274509804E-2</v>
      </c>
      <c r="K74" s="118">
        <v>21</v>
      </c>
      <c r="L74" s="184">
        <v>3.4883720930232558E-2</v>
      </c>
      <c r="M74" s="121">
        <v>191</v>
      </c>
      <c r="N74" s="122">
        <v>3.2334518368037919E-2</v>
      </c>
      <c r="O74" s="123">
        <v>40</v>
      </c>
      <c r="P74" s="124">
        <v>6.1538461538461542E-2</v>
      </c>
      <c r="Q74" s="123">
        <v>4</v>
      </c>
      <c r="R74" s="185">
        <v>8.3333333333333329E-2</v>
      </c>
      <c r="S74" s="126">
        <v>45</v>
      </c>
      <c r="T74" s="127">
        <v>6.3739376770538245E-2</v>
      </c>
    </row>
    <row r="75" spans="1:21" ht="15.75" customHeight="1">
      <c r="A75" s="469" t="s">
        <v>40</v>
      </c>
      <c r="B75" s="470"/>
      <c r="C75" s="276">
        <v>40</v>
      </c>
      <c r="D75" s="196"/>
      <c r="E75" s="277">
        <v>6</v>
      </c>
      <c r="F75" s="197"/>
      <c r="G75" s="276">
        <v>46</v>
      </c>
      <c r="H75" s="198"/>
      <c r="I75" s="152">
        <v>5100</v>
      </c>
      <c r="J75" s="199"/>
      <c r="K75" s="152">
        <v>602</v>
      </c>
      <c r="L75" s="200"/>
      <c r="M75" s="155">
        <v>5907</v>
      </c>
      <c r="N75" s="156"/>
      <c r="O75" s="157">
        <v>650</v>
      </c>
      <c r="P75" s="158"/>
      <c r="Q75" s="157">
        <v>48</v>
      </c>
      <c r="R75" s="201"/>
      <c r="S75" s="149">
        <v>706</v>
      </c>
      <c r="T75" s="160"/>
    </row>
    <row r="76" spans="1:21" ht="32" customHeight="1">
      <c r="A76" s="59" t="s">
        <v>352</v>
      </c>
      <c r="B76" s="59"/>
      <c r="C76" s="379"/>
      <c r="D76" s="380"/>
      <c r="E76" s="379"/>
      <c r="F76" s="380"/>
      <c r="G76" s="59"/>
      <c r="H76" s="59"/>
      <c r="I76" s="362"/>
      <c r="J76" s="363"/>
      <c r="K76" s="362"/>
      <c r="L76" s="363"/>
      <c r="M76" s="362"/>
      <c r="N76" s="363"/>
      <c r="O76" s="362"/>
      <c r="P76" s="363"/>
      <c r="Q76" s="362"/>
      <c r="R76" s="363"/>
      <c r="S76" s="362"/>
      <c r="T76" s="364"/>
      <c r="U76" s="351"/>
    </row>
    <row r="77" spans="1:21">
      <c r="A77" s="507" t="s">
        <v>102</v>
      </c>
      <c r="B77" s="508"/>
      <c r="C77" s="381">
        <v>14</v>
      </c>
      <c r="D77" s="382">
        <f t="shared" ref="D77:D88" si="3">IFERROR(C77/C$89,0)</f>
        <v>0.35</v>
      </c>
      <c r="E77" s="383">
        <v>1</v>
      </c>
      <c r="F77" s="384">
        <f t="shared" ref="F77:F88" si="4">IFERROR(E77/E$89,0)</f>
        <v>0.16666666666666666</v>
      </c>
      <c r="G77" s="385">
        <v>15</v>
      </c>
      <c r="H77" s="386">
        <f t="shared" ref="H77:H88" si="5">IFERROR(G77/G$89,0)</f>
        <v>0.32608695652173914</v>
      </c>
      <c r="I77" s="346">
        <v>1100</v>
      </c>
      <c r="J77" s="347">
        <v>0.21530632217655118</v>
      </c>
      <c r="K77" s="346">
        <v>121</v>
      </c>
      <c r="L77" s="348">
        <v>0.20066334991708126</v>
      </c>
      <c r="M77" s="349">
        <v>1283</v>
      </c>
      <c r="N77" s="350">
        <v>0.21683285448707115</v>
      </c>
      <c r="O77" s="346">
        <v>129</v>
      </c>
      <c r="P77" s="347">
        <v>0.19785276073619631</v>
      </c>
      <c r="Q77" s="346">
        <v>10</v>
      </c>
      <c r="R77" s="347">
        <v>0.21276595744680851</v>
      </c>
      <c r="S77" s="346">
        <v>140</v>
      </c>
      <c r="T77" s="347">
        <v>0.19801980198019803</v>
      </c>
      <c r="U77" s="351"/>
    </row>
    <row r="78" spans="1:21" ht="16" customHeight="1">
      <c r="A78" s="507" t="s">
        <v>107</v>
      </c>
      <c r="B78" s="508"/>
      <c r="C78" s="381">
        <v>0</v>
      </c>
      <c r="D78" s="382">
        <f t="shared" si="3"/>
        <v>0</v>
      </c>
      <c r="E78" s="383">
        <v>1</v>
      </c>
      <c r="F78" s="384">
        <f t="shared" si="4"/>
        <v>0.16666666666666666</v>
      </c>
      <c r="G78" s="385">
        <v>1</v>
      </c>
      <c r="H78" s="386">
        <f t="shared" si="5"/>
        <v>2.1739130434782608E-2</v>
      </c>
      <c r="I78" s="346">
        <v>4</v>
      </c>
      <c r="J78" s="347">
        <v>7.8293208064200432E-4</v>
      </c>
      <c r="K78" s="346">
        <v>4</v>
      </c>
      <c r="L78" s="348">
        <v>6.6334991708126038E-3</v>
      </c>
      <c r="M78" s="349">
        <v>9</v>
      </c>
      <c r="N78" s="350">
        <v>1.521041068108839E-3</v>
      </c>
      <c r="O78" s="346">
        <v>1</v>
      </c>
      <c r="P78" s="347">
        <v>1.5337423312883436E-3</v>
      </c>
      <c r="Q78" s="346">
        <v>0</v>
      </c>
      <c r="R78" s="347">
        <v>0</v>
      </c>
      <c r="S78" s="346">
        <v>1</v>
      </c>
      <c r="T78" s="347">
        <v>1.4144271570014145E-3</v>
      </c>
      <c r="U78" s="351"/>
    </row>
    <row r="79" spans="1:21">
      <c r="A79" s="507" t="s">
        <v>105</v>
      </c>
      <c r="B79" s="508"/>
      <c r="C79" s="381">
        <v>0</v>
      </c>
      <c r="D79" s="382">
        <f t="shared" si="3"/>
        <v>0</v>
      </c>
      <c r="E79" s="383">
        <v>1</v>
      </c>
      <c r="F79" s="384">
        <f t="shared" si="4"/>
        <v>0.16666666666666666</v>
      </c>
      <c r="G79" s="385">
        <v>1</v>
      </c>
      <c r="H79" s="386">
        <f t="shared" si="5"/>
        <v>2.1739130434782608E-2</v>
      </c>
      <c r="I79" s="346">
        <v>24</v>
      </c>
      <c r="J79" s="347">
        <v>4.6975924838520257E-3</v>
      </c>
      <c r="K79" s="346">
        <v>6</v>
      </c>
      <c r="L79" s="348">
        <v>9.9502487562189053E-3</v>
      </c>
      <c r="M79" s="349">
        <v>31</v>
      </c>
      <c r="N79" s="350">
        <v>5.2391414568193342E-3</v>
      </c>
      <c r="O79" s="346">
        <v>8</v>
      </c>
      <c r="P79" s="347">
        <v>1.2269938650306749E-2</v>
      </c>
      <c r="Q79" s="346">
        <v>1</v>
      </c>
      <c r="R79" s="347">
        <v>2.1276595744680851E-2</v>
      </c>
      <c r="S79" s="346">
        <v>9</v>
      </c>
      <c r="T79" s="347">
        <v>1.272984441301273E-2</v>
      </c>
      <c r="U79" s="351"/>
    </row>
    <row r="80" spans="1:21">
      <c r="A80" s="507" t="s">
        <v>106</v>
      </c>
      <c r="B80" s="508"/>
      <c r="C80" s="381">
        <v>0</v>
      </c>
      <c r="D80" s="382">
        <f t="shared" si="3"/>
        <v>0</v>
      </c>
      <c r="E80" s="383">
        <v>1</v>
      </c>
      <c r="F80" s="384">
        <f t="shared" si="4"/>
        <v>0.16666666666666666</v>
      </c>
      <c r="G80" s="385">
        <v>1</v>
      </c>
      <c r="H80" s="386">
        <f t="shared" si="5"/>
        <v>2.1739130434782608E-2</v>
      </c>
      <c r="I80" s="346">
        <v>20</v>
      </c>
      <c r="J80" s="347">
        <v>3.9146604032100213E-3</v>
      </c>
      <c r="K80" s="346">
        <v>3</v>
      </c>
      <c r="L80" s="348">
        <v>4.9751243781094526E-3</v>
      </c>
      <c r="M80" s="349">
        <v>25</v>
      </c>
      <c r="N80" s="350">
        <v>4.2251140780801078E-3</v>
      </c>
      <c r="O80" s="346">
        <v>7</v>
      </c>
      <c r="P80" s="347">
        <v>1.0736196319018405E-2</v>
      </c>
      <c r="Q80" s="346">
        <v>2</v>
      </c>
      <c r="R80" s="347">
        <v>4.2553191489361701E-2</v>
      </c>
      <c r="S80" s="346">
        <v>9</v>
      </c>
      <c r="T80" s="347">
        <v>1.272984441301273E-2</v>
      </c>
      <c r="U80" s="351"/>
    </row>
    <row r="81" spans="1:21">
      <c r="A81" s="507" t="s">
        <v>109</v>
      </c>
      <c r="B81" s="508"/>
      <c r="C81" s="385">
        <v>0</v>
      </c>
      <c r="D81" s="387">
        <f t="shared" si="3"/>
        <v>0</v>
      </c>
      <c r="E81" s="388">
        <v>1</v>
      </c>
      <c r="F81" s="389">
        <f t="shared" si="4"/>
        <v>0.16666666666666666</v>
      </c>
      <c r="G81" s="390">
        <v>1</v>
      </c>
      <c r="H81" s="391">
        <f t="shared" si="5"/>
        <v>2.1739130434782608E-2</v>
      </c>
      <c r="I81" s="352">
        <v>53</v>
      </c>
      <c r="J81" s="353">
        <v>1.0373850068506557E-2</v>
      </c>
      <c r="K81" s="352">
        <v>9</v>
      </c>
      <c r="L81" s="354">
        <v>1.4925373134328358E-2</v>
      </c>
      <c r="M81" s="355">
        <v>64</v>
      </c>
      <c r="N81" s="356">
        <v>1.0816292039885076E-2</v>
      </c>
      <c r="O81" s="352">
        <v>14</v>
      </c>
      <c r="P81" s="353">
        <v>2.1472392638036811E-2</v>
      </c>
      <c r="Q81" s="352">
        <v>0</v>
      </c>
      <c r="R81" s="353">
        <v>0</v>
      </c>
      <c r="S81" s="352">
        <v>14</v>
      </c>
      <c r="T81" s="353">
        <v>1.9801980198019802E-2</v>
      </c>
      <c r="U81" s="351"/>
    </row>
    <row r="82" spans="1:21" ht="16" customHeight="1">
      <c r="A82" s="507" t="s">
        <v>103</v>
      </c>
      <c r="B82" s="508"/>
      <c r="C82" s="385">
        <v>1</v>
      </c>
      <c r="D82" s="387">
        <f t="shared" si="3"/>
        <v>2.5000000000000001E-2</v>
      </c>
      <c r="E82" s="388">
        <v>1</v>
      </c>
      <c r="F82" s="389">
        <f t="shared" si="4"/>
        <v>0.16666666666666666</v>
      </c>
      <c r="G82" s="390">
        <v>2</v>
      </c>
      <c r="H82" s="391">
        <f t="shared" si="5"/>
        <v>4.3478260869565216E-2</v>
      </c>
      <c r="I82" s="352">
        <v>299</v>
      </c>
      <c r="J82" s="353">
        <v>5.8524173027989825E-2</v>
      </c>
      <c r="K82" s="352">
        <v>36</v>
      </c>
      <c r="L82" s="354">
        <v>5.9701492537313432E-2</v>
      </c>
      <c r="M82" s="355">
        <v>366</v>
      </c>
      <c r="N82" s="356">
        <v>6.1855670103092786E-2</v>
      </c>
      <c r="O82" s="352">
        <v>32</v>
      </c>
      <c r="P82" s="353">
        <v>4.9079754601226995E-2</v>
      </c>
      <c r="Q82" s="352">
        <v>2</v>
      </c>
      <c r="R82" s="353">
        <v>4.2553191489361701E-2</v>
      </c>
      <c r="S82" s="352">
        <v>35</v>
      </c>
      <c r="T82" s="353">
        <v>4.9504950495049507E-2</v>
      </c>
      <c r="U82" s="351"/>
    </row>
    <row r="83" spans="1:21">
      <c r="A83" s="507" t="s">
        <v>108</v>
      </c>
      <c r="B83" s="508"/>
      <c r="C83" s="385">
        <v>0</v>
      </c>
      <c r="D83" s="387">
        <f t="shared" si="3"/>
        <v>0</v>
      </c>
      <c r="E83" s="388">
        <v>1</v>
      </c>
      <c r="F83" s="389">
        <f t="shared" si="4"/>
        <v>0.16666666666666666</v>
      </c>
      <c r="G83" s="390">
        <v>1</v>
      </c>
      <c r="H83" s="391">
        <f t="shared" si="5"/>
        <v>2.1739130434782608E-2</v>
      </c>
      <c r="I83" s="352">
        <v>15</v>
      </c>
      <c r="J83" s="353">
        <v>2.935995302407516E-3</v>
      </c>
      <c r="K83" s="352">
        <v>4</v>
      </c>
      <c r="L83" s="354">
        <v>6.6334991708126038E-3</v>
      </c>
      <c r="M83" s="355">
        <v>19</v>
      </c>
      <c r="N83" s="356">
        <v>3.2110866993408822E-3</v>
      </c>
      <c r="O83" s="352">
        <v>9</v>
      </c>
      <c r="P83" s="353">
        <v>1.3803680981595092E-2</v>
      </c>
      <c r="Q83" s="352">
        <v>0</v>
      </c>
      <c r="R83" s="353">
        <v>0</v>
      </c>
      <c r="S83" s="352">
        <v>9</v>
      </c>
      <c r="T83" s="353">
        <v>1.272984441301273E-2</v>
      </c>
      <c r="U83" s="351"/>
    </row>
    <row r="84" spans="1:21">
      <c r="A84" s="507" t="s">
        <v>104</v>
      </c>
      <c r="B84" s="508"/>
      <c r="C84" s="385">
        <v>1</v>
      </c>
      <c r="D84" s="387">
        <f t="shared" si="3"/>
        <v>2.5000000000000001E-2</v>
      </c>
      <c r="E84" s="388">
        <v>1</v>
      </c>
      <c r="F84" s="389">
        <f t="shared" si="4"/>
        <v>0.16666666666666666</v>
      </c>
      <c r="G84" s="390">
        <v>2</v>
      </c>
      <c r="H84" s="391">
        <f t="shared" si="5"/>
        <v>4.3478260869565216E-2</v>
      </c>
      <c r="I84" s="352">
        <v>392</v>
      </c>
      <c r="J84" s="353">
        <v>7.6727343902916426E-2</v>
      </c>
      <c r="K84" s="352">
        <v>51</v>
      </c>
      <c r="L84" s="354">
        <v>8.45771144278607E-2</v>
      </c>
      <c r="M84" s="355">
        <v>469</v>
      </c>
      <c r="N84" s="356">
        <v>7.9263140104782831E-2</v>
      </c>
      <c r="O84" s="352">
        <v>46</v>
      </c>
      <c r="P84" s="353">
        <v>7.0552147239263799E-2</v>
      </c>
      <c r="Q84" s="352">
        <v>2</v>
      </c>
      <c r="R84" s="353">
        <v>4.2553191489361701E-2</v>
      </c>
      <c r="S84" s="352">
        <v>49</v>
      </c>
      <c r="T84" s="353">
        <v>6.9306930693069313E-2</v>
      </c>
      <c r="U84" s="351"/>
    </row>
    <row r="85" spans="1:21">
      <c r="A85" s="507" t="s">
        <v>110</v>
      </c>
      <c r="B85" s="508"/>
      <c r="C85" s="381">
        <v>0</v>
      </c>
      <c r="D85" s="382">
        <f t="shared" si="3"/>
        <v>0</v>
      </c>
      <c r="E85" s="383">
        <v>1</v>
      </c>
      <c r="F85" s="384">
        <f t="shared" si="4"/>
        <v>0.16666666666666666</v>
      </c>
      <c r="G85" s="385">
        <v>1</v>
      </c>
      <c r="H85" s="386">
        <f t="shared" si="5"/>
        <v>2.1739130434782608E-2</v>
      </c>
      <c r="I85" s="346">
        <v>11</v>
      </c>
      <c r="J85" s="347">
        <v>2.153063221765512E-3</v>
      </c>
      <c r="K85" s="346">
        <v>3</v>
      </c>
      <c r="L85" s="348">
        <v>4.9751243781094526E-3</v>
      </c>
      <c r="M85" s="349">
        <v>14</v>
      </c>
      <c r="N85" s="350">
        <v>2.3660638837248605E-3</v>
      </c>
      <c r="O85" s="346">
        <v>3</v>
      </c>
      <c r="P85" s="347">
        <v>4.601226993865031E-3</v>
      </c>
      <c r="Q85" s="346">
        <v>0</v>
      </c>
      <c r="R85" s="347">
        <v>0</v>
      </c>
      <c r="S85" s="346">
        <v>3</v>
      </c>
      <c r="T85" s="347">
        <v>4.2432814710042432E-3</v>
      </c>
      <c r="U85" s="351"/>
    </row>
    <row r="86" spans="1:21">
      <c r="A86" s="507" t="s">
        <v>101</v>
      </c>
      <c r="B86" s="508"/>
      <c r="C86" s="381">
        <v>17</v>
      </c>
      <c r="D86" s="382">
        <f t="shared" si="3"/>
        <v>0.42499999999999999</v>
      </c>
      <c r="E86" s="383">
        <v>4</v>
      </c>
      <c r="F86" s="384">
        <f t="shared" si="4"/>
        <v>0.66666666666666663</v>
      </c>
      <c r="G86" s="385">
        <v>21</v>
      </c>
      <c r="H86" s="386">
        <f t="shared" si="5"/>
        <v>0.45652173913043476</v>
      </c>
      <c r="I86" s="346">
        <v>2764</v>
      </c>
      <c r="J86" s="347">
        <v>0.54100606772362503</v>
      </c>
      <c r="K86" s="346">
        <v>339</v>
      </c>
      <c r="L86" s="348">
        <v>0.56218905472636815</v>
      </c>
      <c r="M86" s="349">
        <v>3205</v>
      </c>
      <c r="N86" s="350">
        <v>0.54165962480986984</v>
      </c>
      <c r="O86" s="346">
        <v>311</v>
      </c>
      <c r="P86" s="347">
        <v>0.47699386503067487</v>
      </c>
      <c r="Q86" s="346">
        <v>20</v>
      </c>
      <c r="R86" s="347">
        <v>0.42553191489361702</v>
      </c>
      <c r="S86" s="346">
        <v>335</v>
      </c>
      <c r="T86" s="347">
        <v>0.47383309759547382</v>
      </c>
      <c r="U86" s="351"/>
    </row>
    <row r="87" spans="1:21" ht="16" customHeight="1">
      <c r="A87" s="507" t="s">
        <v>100</v>
      </c>
      <c r="B87" s="508"/>
      <c r="C87" s="385">
        <v>13</v>
      </c>
      <c r="D87" s="387">
        <f t="shared" si="3"/>
        <v>0.32500000000000001</v>
      </c>
      <c r="E87" s="388">
        <v>3</v>
      </c>
      <c r="F87" s="389">
        <f t="shared" si="4"/>
        <v>0.5</v>
      </c>
      <c r="G87" s="390">
        <v>16</v>
      </c>
      <c r="H87" s="391">
        <f t="shared" si="5"/>
        <v>0.34782608695652173</v>
      </c>
      <c r="I87" s="352">
        <v>1532</v>
      </c>
      <c r="J87" s="353">
        <v>0.29986298688588764</v>
      </c>
      <c r="K87" s="352">
        <v>152</v>
      </c>
      <c r="L87" s="354">
        <v>0.25207296849087896</v>
      </c>
      <c r="M87" s="355">
        <v>1735</v>
      </c>
      <c r="N87" s="356">
        <v>0.29322291701875952</v>
      </c>
      <c r="O87" s="352">
        <v>270</v>
      </c>
      <c r="P87" s="353">
        <v>0.41411042944785276</v>
      </c>
      <c r="Q87" s="352">
        <v>20</v>
      </c>
      <c r="R87" s="353">
        <v>0.42553191489361702</v>
      </c>
      <c r="S87" s="352">
        <v>293</v>
      </c>
      <c r="T87" s="353">
        <v>0.41442715700141441</v>
      </c>
      <c r="U87" s="351"/>
    </row>
    <row r="88" spans="1:21">
      <c r="A88" s="507" t="s">
        <v>52</v>
      </c>
      <c r="B88" s="508"/>
      <c r="C88" s="385">
        <v>4</v>
      </c>
      <c r="D88" s="387">
        <f t="shared" si="3"/>
        <v>0.1</v>
      </c>
      <c r="E88" s="388">
        <v>1</v>
      </c>
      <c r="F88" s="389">
        <f t="shared" si="4"/>
        <v>0.16666666666666666</v>
      </c>
      <c r="G88" s="390">
        <v>5</v>
      </c>
      <c r="H88" s="391">
        <f t="shared" si="5"/>
        <v>0.10869565217391304</v>
      </c>
      <c r="I88" s="352">
        <v>228</v>
      </c>
      <c r="J88" s="353">
        <v>4.4627128596594248E-2</v>
      </c>
      <c r="K88" s="352">
        <v>27</v>
      </c>
      <c r="L88" s="354">
        <v>4.4776119402985072E-2</v>
      </c>
      <c r="M88" s="355">
        <v>273</v>
      </c>
      <c r="N88" s="356">
        <v>4.6138245732634781E-2</v>
      </c>
      <c r="O88" s="352">
        <v>30</v>
      </c>
      <c r="P88" s="353">
        <v>4.6012269938650305E-2</v>
      </c>
      <c r="Q88" s="352">
        <v>3</v>
      </c>
      <c r="R88" s="353">
        <v>6.3829787234042548E-2</v>
      </c>
      <c r="S88" s="352">
        <v>33</v>
      </c>
      <c r="T88" s="353">
        <v>4.6676096181046678E-2</v>
      </c>
      <c r="U88" s="351"/>
    </row>
    <row r="89" spans="1:21">
      <c r="A89" s="511" t="s">
        <v>40</v>
      </c>
      <c r="B89" s="512"/>
      <c r="C89" s="392">
        <v>40</v>
      </c>
      <c r="D89" s="393"/>
      <c r="E89" s="394">
        <v>6</v>
      </c>
      <c r="F89" s="395"/>
      <c r="G89" s="392">
        <v>46</v>
      </c>
      <c r="H89" s="396"/>
      <c r="I89" s="357">
        <v>5109</v>
      </c>
      <c r="J89" s="358"/>
      <c r="K89" s="357">
        <v>603</v>
      </c>
      <c r="L89" s="359"/>
      <c r="M89" s="360">
        <v>5917</v>
      </c>
      <c r="N89" s="361"/>
      <c r="O89" s="357">
        <v>652</v>
      </c>
      <c r="P89" s="358"/>
      <c r="Q89" s="357">
        <v>47</v>
      </c>
      <c r="R89" s="358"/>
      <c r="S89" s="357">
        <v>707</v>
      </c>
      <c r="T89" s="358"/>
      <c r="U89" s="351"/>
    </row>
    <row r="90" spans="1:21" ht="32" customHeight="1">
      <c r="A90" s="59" t="s">
        <v>224</v>
      </c>
      <c r="B90" s="59"/>
      <c r="C90" s="59"/>
      <c r="D90" s="59"/>
      <c r="E90" s="59"/>
      <c r="F90" s="59"/>
      <c r="G90" s="59"/>
      <c r="H90" s="59"/>
      <c r="I90" s="362"/>
      <c r="J90" s="363"/>
      <c r="K90" s="362"/>
      <c r="L90" s="363"/>
      <c r="M90" s="362"/>
      <c r="N90" s="363"/>
      <c r="O90" s="362"/>
      <c r="P90" s="363"/>
      <c r="Q90" s="362"/>
      <c r="R90" s="363"/>
      <c r="S90" s="362"/>
      <c r="T90" s="364"/>
      <c r="U90" s="351"/>
    </row>
    <row r="91" spans="1:21">
      <c r="A91" s="513" t="s">
        <v>111</v>
      </c>
      <c r="B91" s="514"/>
      <c r="C91" s="397">
        <v>1</v>
      </c>
      <c r="D91" s="398">
        <v>2.5000000000000001E-2</v>
      </c>
      <c r="E91" s="399">
        <v>4</v>
      </c>
      <c r="F91" s="400">
        <v>0.66700000000000004</v>
      </c>
      <c r="G91" s="401">
        <v>5</v>
      </c>
      <c r="H91" s="402">
        <v>0.109</v>
      </c>
      <c r="I91" s="365">
        <v>80</v>
      </c>
      <c r="J91" s="366">
        <v>1.6E-2</v>
      </c>
      <c r="K91" s="365">
        <v>385</v>
      </c>
      <c r="L91" s="367">
        <v>0.63200000000000001</v>
      </c>
      <c r="M91" s="368">
        <v>493</v>
      </c>
      <c r="N91" s="369">
        <v>8.3000000000000004E-2</v>
      </c>
      <c r="O91" s="365">
        <v>16</v>
      </c>
      <c r="P91" s="366">
        <v>2.5000000000000001E-2</v>
      </c>
      <c r="Q91" s="365">
        <v>23</v>
      </c>
      <c r="R91" s="366">
        <v>0.48899999999999999</v>
      </c>
      <c r="S91" s="365">
        <v>40</v>
      </c>
      <c r="T91" s="366">
        <v>5.6000000000000001E-2</v>
      </c>
      <c r="U91" s="351"/>
    </row>
    <row r="92" spans="1:21">
      <c r="A92" s="515" t="s">
        <v>112</v>
      </c>
      <c r="B92" s="516"/>
      <c r="C92" s="381">
        <v>39</v>
      </c>
      <c r="D92" s="382">
        <v>0.97499999999999998</v>
      </c>
      <c r="E92" s="383">
        <v>2</v>
      </c>
      <c r="F92" s="384">
        <v>0.33300000000000002</v>
      </c>
      <c r="G92" s="385">
        <v>41</v>
      </c>
      <c r="H92" s="386">
        <v>0.89100000000000001</v>
      </c>
      <c r="I92" s="346">
        <v>4961</v>
      </c>
      <c r="J92" s="347">
        <v>0.96899999999999997</v>
      </c>
      <c r="K92" s="346">
        <v>188</v>
      </c>
      <c r="L92" s="348">
        <v>0.309</v>
      </c>
      <c r="M92" s="349">
        <v>5305</v>
      </c>
      <c r="N92" s="350">
        <v>0.89400000000000002</v>
      </c>
      <c r="O92" s="346">
        <v>626</v>
      </c>
      <c r="P92" s="347">
        <v>0.95899999999999996</v>
      </c>
      <c r="Q92" s="346">
        <v>19</v>
      </c>
      <c r="R92" s="347">
        <v>0.40400000000000003</v>
      </c>
      <c r="S92" s="346">
        <v>650</v>
      </c>
      <c r="T92" s="347">
        <v>0.91800000000000004</v>
      </c>
      <c r="U92" s="351"/>
    </row>
    <row r="93" spans="1:21">
      <c r="A93" s="507" t="s">
        <v>113</v>
      </c>
      <c r="B93" s="508"/>
      <c r="C93" s="385">
        <v>0</v>
      </c>
      <c r="D93" s="387">
        <v>0</v>
      </c>
      <c r="E93" s="388">
        <v>0</v>
      </c>
      <c r="F93" s="389">
        <v>0</v>
      </c>
      <c r="G93" s="390">
        <v>0</v>
      </c>
      <c r="H93" s="391">
        <v>0</v>
      </c>
      <c r="I93" s="352">
        <v>61</v>
      </c>
      <c r="J93" s="353">
        <v>1.2E-2</v>
      </c>
      <c r="K93" s="352">
        <v>22</v>
      </c>
      <c r="L93" s="354">
        <v>3.5999999999999997E-2</v>
      </c>
      <c r="M93" s="355">
        <v>94</v>
      </c>
      <c r="N93" s="356">
        <v>1.6E-2</v>
      </c>
      <c r="O93" s="352">
        <v>9</v>
      </c>
      <c r="P93" s="353">
        <v>1.4E-2</v>
      </c>
      <c r="Q93" s="352">
        <v>3</v>
      </c>
      <c r="R93" s="353">
        <v>6.4000000000000001E-2</v>
      </c>
      <c r="S93" s="352">
        <v>12</v>
      </c>
      <c r="T93" s="353">
        <v>1.7000000000000001E-2</v>
      </c>
      <c r="U93" s="351"/>
    </row>
    <row r="94" spans="1:21">
      <c r="A94" s="517" t="s">
        <v>99</v>
      </c>
      <c r="B94" s="518"/>
      <c r="C94" s="403">
        <v>0</v>
      </c>
      <c r="D94" s="404">
        <v>0</v>
      </c>
      <c r="E94" s="405">
        <v>0</v>
      </c>
      <c r="F94" s="406">
        <v>0</v>
      </c>
      <c r="G94" s="407">
        <v>0</v>
      </c>
      <c r="H94" s="408">
        <v>0</v>
      </c>
      <c r="I94" s="370">
        <v>16</v>
      </c>
      <c r="J94" s="371">
        <v>3.0000000000000001E-3</v>
      </c>
      <c r="K94" s="370">
        <v>14</v>
      </c>
      <c r="L94" s="372">
        <v>2.3E-2</v>
      </c>
      <c r="M94" s="373">
        <v>39</v>
      </c>
      <c r="N94" s="374">
        <v>7.0000000000000001E-3</v>
      </c>
      <c r="O94" s="370">
        <v>2</v>
      </c>
      <c r="P94" s="371">
        <v>3.0000000000000001E-3</v>
      </c>
      <c r="Q94" s="370">
        <v>2</v>
      </c>
      <c r="R94" s="371">
        <v>4.2999999999999997E-2</v>
      </c>
      <c r="S94" s="370">
        <v>6</v>
      </c>
      <c r="T94" s="371">
        <v>8.0000000000000002E-3</v>
      </c>
      <c r="U94" s="351"/>
    </row>
    <row r="95" spans="1:21">
      <c r="A95" s="511" t="s">
        <v>11</v>
      </c>
      <c r="B95" s="512"/>
      <c r="C95" s="392">
        <v>40</v>
      </c>
      <c r="D95" s="393">
        <v>1</v>
      </c>
      <c r="E95" s="394">
        <v>6</v>
      </c>
      <c r="F95" s="395">
        <v>1</v>
      </c>
      <c r="G95" s="392">
        <v>46</v>
      </c>
      <c r="H95" s="396">
        <v>1</v>
      </c>
      <c r="I95" s="357">
        <v>5118</v>
      </c>
      <c r="J95" s="358">
        <v>1</v>
      </c>
      <c r="K95" s="357">
        <v>609</v>
      </c>
      <c r="L95" s="359">
        <v>1</v>
      </c>
      <c r="M95" s="360">
        <v>5931</v>
      </c>
      <c r="N95" s="361">
        <v>1</v>
      </c>
      <c r="O95" s="357">
        <v>653</v>
      </c>
      <c r="P95" s="358">
        <v>1</v>
      </c>
      <c r="Q95" s="357">
        <v>47</v>
      </c>
      <c r="R95" s="358">
        <v>1</v>
      </c>
      <c r="S95" s="357">
        <v>708</v>
      </c>
      <c r="T95" s="358">
        <v>1</v>
      </c>
      <c r="U95" s="351"/>
    </row>
    <row r="96" spans="1:21" ht="16" customHeight="1">
      <c r="A96" s="59" t="s">
        <v>114</v>
      </c>
      <c r="B96" s="375"/>
      <c r="C96" s="376"/>
      <c r="D96" s="377"/>
      <c r="E96" s="376"/>
      <c r="F96" s="377"/>
      <c r="G96" s="376"/>
      <c r="H96" s="377"/>
      <c r="I96" s="376"/>
      <c r="J96" s="377"/>
      <c r="K96" s="376"/>
      <c r="L96" s="377"/>
      <c r="M96" s="376"/>
      <c r="N96" s="377"/>
      <c r="O96" s="376"/>
      <c r="P96" s="377"/>
      <c r="Q96" s="376"/>
      <c r="R96" s="377"/>
      <c r="S96" s="376"/>
      <c r="T96" s="378"/>
      <c r="U96" s="8"/>
    </row>
    <row r="97" spans="1:20">
      <c r="A97" s="54" t="s">
        <v>236</v>
      </c>
      <c r="B97" s="14"/>
      <c r="C97" s="230"/>
      <c r="D97" s="231"/>
      <c r="E97" s="230"/>
      <c r="F97" s="231"/>
      <c r="G97" s="230"/>
      <c r="H97" s="231"/>
      <c r="I97" s="230"/>
      <c r="J97" s="231"/>
      <c r="K97" s="230"/>
      <c r="L97" s="231"/>
      <c r="M97" s="230"/>
      <c r="N97" s="231"/>
      <c r="O97" s="230"/>
      <c r="P97" s="231"/>
      <c r="Q97" s="230"/>
      <c r="R97" s="231"/>
      <c r="S97" s="230"/>
      <c r="T97" s="232"/>
    </row>
    <row r="98" spans="1:20" ht="48" customHeight="1">
      <c r="A98" s="525" t="s">
        <v>338</v>
      </c>
      <c r="B98" s="526"/>
      <c r="C98" s="261">
        <v>25</v>
      </c>
      <c r="D98" s="174">
        <v>0.625</v>
      </c>
      <c r="E98" s="262">
        <v>4</v>
      </c>
      <c r="F98" s="175">
        <v>0.66700000000000004</v>
      </c>
      <c r="G98" s="263">
        <v>29</v>
      </c>
      <c r="H98" s="176">
        <v>0.63</v>
      </c>
      <c r="I98" s="103">
        <v>2906</v>
      </c>
      <c r="J98" s="177">
        <v>0.57099999999999995</v>
      </c>
      <c r="K98" s="103">
        <v>362</v>
      </c>
      <c r="L98" s="178">
        <v>0.59699999999999998</v>
      </c>
      <c r="M98" s="106">
        <v>3405</v>
      </c>
      <c r="N98" s="107">
        <v>0.57699999999999996</v>
      </c>
      <c r="O98" s="108">
        <v>245</v>
      </c>
      <c r="P98" s="109">
        <v>0.378</v>
      </c>
      <c r="Q98" s="108">
        <v>17</v>
      </c>
      <c r="R98" s="179">
        <v>0.35399999999999998</v>
      </c>
      <c r="S98" s="111">
        <v>264</v>
      </c>
      <c r="T98" s="112">
        <v>0.374</v>
      </c>
    </row>
    <row r="99" spans="1:20" ht="32" customHeight="1">
      <c r="A99" s="495" t="s">
        <v>339</v>
      </c>
      <c r="B99" s="496"/>
      <c r="C99" s="310">
        <v>2</v>
      </c>
      <c r="D99" s="207">
        <v>0.05</v>
      </c>
      <c r="E99" s="311">
        <v>1</v>
      </c>
      <c r="F99" s="209">
        <v>0.16700000000000001</v>
      </c>
      <c r="G99" s="265">
        <v>3</v>
      </c>
      <c r="H99" s="210">
        <v>6.5000000000000002E-2</v>
      </c>
      <c r="I99" s="211">
        <v>379</v>
      </c>
      <c r="J99" s="212">
        <v>7.3999999999999996E-2</v>
      </c>
      <c r="K99" s="211">
        <v>51</v>
      </c>
      <c r="L99" s="213">
        <v>8.4000000000000005E-2</v>
      </c>
      <c r="M99" s="214">
        <v>450</v>
      </c>
      <c r="N99" s="215">
        <v>7.5999999999999998E-2</v>
      </c>
      <c r="O99" s="216">
        <v>51</v>
      </c>
      <c r="P99" s="217">
        <v>7.9000000000000001E-2</v>
      </c>
      <c r="Q99" s="216">
        <v>5</v>
      </c>
      <c r="R99" s="218">
        <v>0.104</v>
      </c>
      <c r="S99" s="115">
        <v>58</v>
      </c>
      <c r="T99" s="219">
        <v>8.2000000000000003E-2</v>
      </c>
    </row>
    <row r="100" spans="1:20" ht="32" customHeight="1">
      <c r="A100" s="495" t="s">
        <v>62</v>
      </c>
      <c r="B100" s="496"/>
      <c r="C100" s="265">
        <v>5</v>
      </c>
      <c r="D100" s="180">
        <v>0.125</v>
      </c>
      <c r="E100" s="266">
        <v>1</v>
      </c>
      <c r="F100" s="181">
        <v>0.16700000000000001</v>
      </c>
      <c r="G100" s="271">
        <v>6</v>
      </c>
      <c r="H100" s="182">
        <v>0.13</v>
      </c>
      <c r="I100" s="118">
        <v>568</v>
      </c>
      <c r="J100" s="183">
        <v>0.112</v>
      </c>
      <c r="K100" s="118">
        <v>62</v>
      </c>
      <c r="L100" s="184">
        <v>0.10199999999999999</v>
      </c>
      <c r="M100" s="121">
        <v>645</v>
      </c>
      <c r="N100" s="122">
        <v>0.109</v>
      </c>
      <c r="O100" s="123">
        <v>85</v>
      </c>
      <c r="P100" s="124">
        <v>0.13100000000000001</v>
      </c>
      <c r="Q100" s="123">
        <v>5</v>
      </c>
      <c r="R100" s="185">
        <v>0.104</v>
      </c>
      <c r="S100" s="126">
        <v>93</v>
      </c>
      <c r="T100" s="127">
        <v>0.13200000000000001</v>
      </c>
    </row>
    <row r="101" spans="1:20" ht="32" customHeight="1">
      <c r="A101" s="495" t="s">
        <v>63</v>
      </c>
      <c r="B101" s="496"/>
      <c r="C101" s="265">
        <v>0</v>
      </c>
      <c r="D101" s="180">
        <v>0</v>
      </c>
      <c r="E101" s="266">
        <v>0</v>
      </c>
      <c r="F101" s="181">
        <v>0</v>
      </c>
      <c r="G101" s="271">
        <v>0</v>
      </c>
      <c r="H101" s="182">
        <v>0</v>
      </c>
      <c r="I101" s="118">
        <v>189</v>
      </c>
      <c r="J101" s="183">
        <v>3.6999999999999998E-2</v>
      </c>
      <c r="K101" s="118">
        <v>14</v>
      </c>
      <c r="L101" s="184">
        <v>2.3E-2</v>
      </c>
      <c r="M101" s="121">
        <v>209</v>
      </c>
      <c r="N101" s="122">
        <v>3.5000000000000003E-2</v>
      </c>
      <c r="O101" s="123">
        <v>15</v>
      </c>
      <c r="P101" s="124">
        <v>2.3E-2</v>
      </c>
      <c r="Q101" s="123">
        <v>1</v>
      </c>
      <c r="R101" s="185">
        <v>2.1000000000000001E-2</v>
      </c>
      <c r="S101" s="126">
        <v>16</v>
      </c>
      <c r="T101" s="127">
        <v>2.3E-2</v>
      </c>
    </row>
    <row r="102" spans="1:20" ht="32" customHeight="1">
      <c r="A102" s="495" t="s">
        <v>64</v>
      </c>
      <c r="B102" s="496"/>
      <c r="C102" s="265">
        <v>3</v>
      </c>
      <c r="D102" s="180">
        <v>7.4999999999999997E-2</v>
      </c>
      <c r="E102" s="266">
        <v>0</v>
      </c>
      <c r="F102" s="181">
        <v>0</v>
      </c>
      <c r="G102" s="271">
        <v>3</v>
      </c>
      <c r="H102" s="182">
        <v>6.5000000000000002E-2</v>
      </c>
      <c r="I102" s="118">
        <v>202</v>
      </c>
      <c r="J102" s="183">
        <v>0.04</v>
      </c>
      <c r="K102" s="118">
        <v>21</v>
      </c>
      <c r="L102" s="184">
        <v>3.5000000000000003E-2</v>
      </c>
      <c r="M102" s="121">
        <v>229</v>
      </c>
      <c r="N102" s="122">
        <v>3.9E-2</v>
      </c>
      <c r="O102" s="123">
        <v>18</v>
      </c>
      <c r="P102" s="124">
        <v>2.8000000000000001E-2</v>
      </c>
      <c r="Q102" s="123">
        <v>0</v>
      </c>
      <c r="R102" s="185">
        <v>0</v>
      </c>
      <c r="S102" s="126">
        <v>18</v>
      </c>
      <c r="T102" s="127">
        <v>2.5999999999999999E-2</v>
      </c>
    </row>
    <row r="103" spans="1:20">
      <c r="A103" s="495" t="s">
        <v>65</v>
      </c>
      <c r="B103" s="496"/>
      <c r="C103" s="310">
        <v>0</v>
      </c>
      <c r="D103" s="207">
        <v>0</v>
      </c>
      <c r="E103" s="311">
        <v>0</v>
      </c>
      <c r="F103" s="209">
        <v>0</v>
      </c>
      <c r="G103" s="265">
        <v>0</v>
      </c>
      <c r="H103" s="210">
        <v>0</v>
      </c>
      <c r="I103" s="211">
        <v>20</v>
      </c>
      <c r="J103" s="212">
        <v>4.0000000000000001E-3</v>
      </c>
      <c r="K103" s="211">
        <v>3</v>
      </c>
      <c r="L103" s="213">
        <v>5.0000000000000001E-3</v>
      </c>
      <c r="M103" s="214">
        <v>24</v>
      </c>
      <c r="N103" s="215">
        <v>4.0000000000000001E-3</v>
      </c>
      <c r="O103" s="216">
        <v>1</v>
      </c>
      <c r="P103" s="217">
        <v>2E-3</v>
      </c>
      <c r="Q103" s="216">
        <v>0</v>
      </c>
      <c r="R103" s="218">
        <v>0</v>
      </c>
      <c r="S103" s="115">
        <v>1</v>
      </c>
      <c r="T103" s="219">
        <v>1E-3</v>
      </c>
    </row>
    <row r="104" spans="1:20" ht="33" customHeight="1">
      <c r="A104" s="495" t="s">
        <v>66</v>
      </c>
      <c r="B104" s="496"/>
      <c r="C104" s="265">
        <v>5</v>
      </c>
      <c r="D104" s="180">
        <v>0.125</v>
      </c>
      <c r="E104" s="266">
        <v>0</v>
      </c>
      <c r="F104" s="181">
        <v>0</v>
      </c>
      <c r="G104" s="271">
        <v>5</v>
      </c>
      <c r="H104" s="182">
        <v>0.109</v>
      </c>
      <c r="I104" s="118">
        <v>827</v>
      </c>
      <c r="J104" s="183">
        <v>0.16200000000000001</v>
      </c>
      <c r="K104" s="118">
        <v>93</v>
      </c>
      <c r="L104" s="184">
        <v>0.153</v>
      </c>
      <c r="M104" s="121">
        <v>943</v>
      </c>
      <c r="N104" s="122">
        <v>0.16</v>
      </c>
      <c r="O104" s="123">
        <v>234</v>
      </c>
      <c r="P104" s="124">
        <v>0.36099999999999999</v>
      </c>
      <c r="Q104" s="123">
        <v>20</v>
      </c>
      <c r="R104" s="185">
        <v>0.41699999999999998</v>
      </c>
      <c r="S104" s="126">
        <v>255</v>
      </c>
      <c r="T104" s="127">
        <v>0.36199999999999999</v>
      </c>
    </row>
    <row r="105" spans="1:20">
      <c r="A105" s="519" t="s">
        <v>11</v>
      </c>
      <c r="B105" s="520"/>
      <c r="C105" s="276">
        <v>40</v>
      </c>
      <c r="D105" s="196">
        <v>1</v>
      </c>
      <c r="E105" s="277">
        <v>6</v>
      </c>
      <c r="F105" s="197">
        <v>1</v>
      </c>
      <c r="G105" s="276">
        <v>46</v>
      </c>
      <c r="H105" s="198">
        <v>1</v>
      </c>
      <c r="I105" s="152">
        <v>5091</v>
      </c>
      <c r="J105" s="199">
        <v>1</v>
      </c>
      <c r="K105" s="152">
        <v>606</v>
      </c>
      <c r="L105" s="200">
        <v>1</v>
      </c>
      <c r="M105" s="155">
        <v>5905</v>
      </c>
      <c r="N105" s="156">
        <v>1</v>
      </c>
      <c r="O105" s="157">
        <v>649</v>
      </c>
      <c r="P105" s="158">
        <v>1</v>
      </c>
      <c r="Q105" s="157">
        <v>48</v>
      </c>
      <c r="R105" s="201">
        <v>1</v>
      </c>
      <c r="S105" s="149">
        <v>705</v>
      </c>
      <c r="T105" s="160">
        <v>1</v>
      </c>
    </row>
    <row r="106" spans="1:20" ht="32" customHeight="1">
      <c r="A106" s="34" t="s">
        <v>115</v>
      </c>
      <c r="B106" s="5"/>
      <c r="C106" s="233"/>
      <c r="D106" s="234"/>
      <c r="E106" s="233"/>
      <c r="F106" s="234"/>
      <c r="G106" s="233"/>
      <c r="H106" s="234"/>
      <c r="I106" s="233"/>
      <c r="J106" s="234"/>
      <c r="K106" s="233"/>
      <c r="L106" s="234"/>
      <c r="M106" s="233"/>
      <c r="N106" s="234"/>
      <c r="O106" s="233"/>
      <c r="P106" s="234"/>
      <c r="Q106" s="233"/>
      <c r="R106" s="234"/>
      <c r="S106" s="233"/>
      <c r="T106" s="235"/>
    </row>
    <row r="107" spans="1:20">
      <c r="A107" s="521" t="s">
        <v>25</v>
      </c>
      <c r="B107" s="522"/>
      <c r="C107" s="97">
        <v>13</v>
      </c>
      <c r="D107" s="174">
        <v>0.32500000000000001</v>
      </c>
      <c r="E107" s="99">
        <v>2</v>
      </c>
      <c r="F107" s="175">
        <v>0.33300000000000002</v>
      </c>
      <c r="G107" s="101">
        <v>15</v>
      </c>
      <c r="H107" s="176">
        <v>0.32600000000000001</v>
      </c>
      <c r="I107" s="103">
        <v>1802</v>
      </c>
      <c r="J107" s="177">
        <v>0.35299999999999998</v>
      </c>
      <c r="K107" s="103">
        <v>221</v>
      </c>
      <c r="L107" s="178">
        <v>0.36299999999999999</v>
      </c>
      <c r="M107" s="106">
        <v>2087</v>
      </c>
      <c r="N107" s="107">
        <v>0.35299999999999998</v>
      </c>
      <c r="O107" s="108">
        <v>250</v>
      </c>
      <c r="P107" s="109">
        <v>0.38300000000000001</v>
      </c>
      <c r="Q107" s="108">
        <v>16</v>
      </c>
      <c r="R107" s="179">
        <v>0.34799999999999998</v>
      </c>
      <c r="S107" s="111">
        <v>272</v>
      </c>
      <c r="T107" s="112">
        <v>0.38500000000000001</v>
      </c>
    </row>
    <row r="108" spans="1:20">
      <c r="A108" s="523" t="s">
        <v>26</v>
      </c>
      <c r="B108" s="524"/>
      <c r="C108" s="113">
        <v>21</v>
      </c>
      <c r="D108" s="180">
        <v>0.52500000000000002</v>
      </c>
      <c r="E108" s="115">
        <v>4</v>
      </c>
      <c r="F108" s="181">
        <v>0.66700000000000004</v>
      </c>
      <c r="G108" s="130">
        <v>25</v>
      </c>
      <c r="H108" s="182">
        <v>0.54300000000000004</v>
      </c>
      <c r="I108" s="118">
        <v>2554</v>
      </c>
      <c r="J108" s="183">
        <v>0.5</v>
      </c>
      <c r="K108" s="118">
        <v>297</v>
      </c>
      <c r="L108" s="184">
        <v>0.48799999999999999</v>
      </c>
      <c r="M108" s="121">
        <v>2962</v>
      </c>
      <c r="N108" s="122">
        <v>0.5</v>
      </c>
      <c r="O108" s="123">
        <v>308</v>
      </c>
      <c r="P108" s="124">
        <v>0.47199999999999998</v>
      </c>
      <c r="Q108" s="123">
        <v>21</v>
      </c>
      <c r="R108" s="185">
        <v>0.45700000000000002</v>
      </c>
      <c r="S108" s="126">
        <v>332</v>
      </c>
      <c r="T108" s="127">
        <v>0.47</v>
      </c>
    </row>
    <row r="109" spans="1:20">
      <c r="A109" s="523" t="s">
        <v>74</v>
      </c>
      <c r="B109" s="524"/>
      <c r="C109" s="113">
        <v>6</v>
      </c>
      <c r="D109" s="180">
        <v>0.15</v>
      </c>
      <c r="E109" s="115">
        <v>0</v>
      </c>
      <c r="F109" s="181">
        <v>0</v>
      </c>
      <c r="G109" s="130">
        <v>6</v>
      </c>
      <c r="H109" s="182">
        <v>0.13</v>
      </c>
      <c r="I109" s="118">
        <v>749</v>
      </c>
      <c r="J109" s="183">
        <v>0.14699999999999999</v>
      </c>
      <c r="K109" s="118">
        <v>91</v>
      </c>
      <c r="L109" s="184">
        <v>0.14899999999999999</v>
      </c>
      <c r="M109" s="121">
        <v>870</v>
      </c>
      <c r="N109" s="122">
        <v>0.14699999999999999</v>
      </c>
      <c r="O109" s="123">
        <v>94</v>
      </c>
      <c r="P109" s="124">
        <v>0.14399999999999999</v>
      </c>
      <c r="Q109" s="123">
        <v>9</v>
      </c>
      <c r="R109" s="185">
        <v>0.19600000000000001</v>
      </c>
      <c r="S109" s="126">
        <v>103</v>
      </c>
      <c r="T109" s="127">
        <v>0.14599999999999999</v>
      </c>
    </row>
    <row r="110" spans="1:20">
      <c r="A110" s="502" t="s">
        <v>11</v>
      </c>
      <c r="B110" s="503"/>
      <c r="C110" s="147">
        <v>40</v>
      </c>
      <c r="D110" s="196">
        <v>1</v>
      </c>
      <c r="E110" s="149">
        <v>6</v>
      </c>
      <c r="F110" s="197">
        <v>1</v>
      </c>
      <c r="G110" s="147">
        <v>46</v>
      </c>
      <c r="H110" s="198">
        <v>1</v>
      </c>
      <c r="I110" s="152">
        <v>5105</v>
      </c>
      <c r="J110" s="199">
        <v>1</v>
      </c>
      <c r="K110" s="152">
        <v>609</v>
      </c>
      <c r="L110" s="200">
        <v>1</v>
      </c>
      <c r="M110" s="155">
        <v>5919</v>
      </c>
      <c r="N110" s="156">
        <v>1</v>
      </c>
      <c r="O110" s="157">
        <v>652</v>
      </c>
      <c r="P110" s="158">
        <v>1</v>
      </c>
      <c r="Q110" s="157">
        <v>46</v>
      </c>
      <c r="R110" s="201">
        <v>1</v>
      </c>
      <c r="S110" s="149">
        <v>707</v>
      </c>
      <c r="T110" s="160">
        <v>1</v>
      </c>
    </row>
    <row r="111" spans="1:20">
      <c r="A111" s="52" t="s">
        <v>116</v>
      </c>
      <c r="B111" s="12"/>
      <c r="C111" s="227"/>
      <c r="D111" s="228"/>
      <c r="E111" s="227"/>
      <c r="F111" s="228"/>
      <c r="G111" s="227"/>
      <c r="H111" s="228"/>
      <c r="I111" s="227"/>
      <c r="J111" s="228"/>
      <c r="K111" s="227"/>
      <c r="L111" s="228"/>
      <c r="M111" s="227"/>
      <c r="N111" s="228"/>
      <c r="O111" s="227"/>
      <c r="P111" s="228"/>
      <c r="Q111" s="227"/>
      <c r="R111" s="228"/>
      <c r="S111" s="227"/>
      <c r="T111" s="229"/>
    </row>
    <row r="112" spans="1:20">
      <c r="A112" s="54" t="s">
        <v>248</v>
      </c>
      <c r="B112" s="14"/>
      <c r="C112" s="230"/>
      <c r="D112" s="231"/>
      <c r="E112" s="230"/>
      <c r="F112" s="231"/>
      <c r="G112" s="230"/>
      <c r="H112" s="231"/>
      <c r="I112" s="230"/>
      <c r="J112" s="231"/>
      <c r="K112" s="230"/>
      <c r="L112" s="231"/>
      <c r="M112" s="230"/>
      <c r="N112" s="231"/>
      <c r="O112" s="230"/>
      <c r="P112" s="231"/>
      <c r="Q112" s="230"/>
      <c r="R112" s="231"/>
      <c r="S112" s="230"/>
      <c r="T112" s="232"/>
    </row>
    <row r="113" spans="1:20">
      <c r="A113" s="521" t="s">
        <v>25</v>
      </c>
      <c r="B113" s="522"/>
      <c r="C113" s="97">
        <v>3</v>
      </c>
      <c r="D113" s="174">
        <v>0.23100000000000001</v>
      </c>
      <c r="E113" s="99">
        <v>0</v>
      </c>
      <c r="F113" s="175">
        <v>0</v>
      </c>
      <c r="G113" s="101">
        <v>3</v>
      </c>
      <c r="H113" s="176">
        <v>0.2</v>
      </c>
      <c r="I113" s="103">
        <v>452</v>
      </c>
      <c r="J113" s="177">
        <v>0.251</v>
      </c>
      <c r="K113" s="103">
        <v>41</v>
      </c>
      <c r="L113" s="178">
        <v>0.186</v>
      </c>
      <c r="M113" s="106">
        <v>499</v>
      </c>
      <c r="N113" s="107">
        <v>0.23899999999999999</v>
      </c>
      <c r="O113" s="108">
        <v>57</v>
      </c>
      <c r="P113" s="109">
        <v>0.22800000000000001</v>
      </c>
      <c r="Q113" s="108">
        <v>2</v>
      </c>
      <c r="R113" s="179">
        <v>0.125</v>
      </c>
      <c r="S113" s="111">
        <v>61</v>
      </c>
      <c r="T113" s="112">
        <v>0.224</v>
      </c>
    </row>
    <row r="114" spans="1:20">
      <c r="A114" s="527" t="s">
        <v>26</v>
      </c>
      <c r="B114" s="528"/>
      <c r="C114" s="241">
        <v>10</v>
      </c>
      <c r="D114" s="242">
        <v>0.76900000000000002</v>
      </c>
      <c r="E114" s="243">
        <v>2</v>
      </c>
      <c r="F114" s="244">
        <v>1</v>
      </c>
      <c r="G114" s="133">
        <v>12</v>
      </c>
      <c r="H114" s="192">
        <v>0.8</v>
      </c>
      <c r="I114" s="138">
        <v>1348</v>
      </c>
      <c r="J114" s="193">
        <v>0.749</v>
      </c>
      <c r="K114" s="138">
        <v>179</v>
      </c>
      <c r="L114" s="194">
        <v>0.81399999999999995</v>
      </c>
      <c r="M114" s="141">
        <v>1585</v>
      </c>
      <c r="N114" s="142">
        <v>0.76100000000000001</v>
      </c>
      <c r="O114" s="143">
        <v>193</v>
      </c>
      <c r="P114" s="144">
        <v>0.77200000000000002</v>
      </c>
      <c r="Q114" s="143">
        <v>14</v>
      </c>
      <c r="R114" s="195">
        <v>0.875</v>
      </c>
      <c r="S114" s="135">
        <v>211</v>
      </c>
      <c r="T114" s="146">
        <v>0.77600000000000002</v>
      </c>
    </row>
    <row r="115" spans="1:20">
      <c r="A115" s="502" t="s">
        <v>11</v>
      </c>
      <c r="B115" s="503"/>
      <c r="C115" s="147">
        <v>13</v>
      </c>
      <c r="D115" s="196">
        <v>1</v>
      </c>
      <c r="E115" s="149">
        <v>2</v>
      </c>
      <c r="F115" s="197">
        <v>1</v>
      </c>
      <c r="G115" s="147">
        <v>15</v>
      </c>
      <c r="H115" s="198">
        <v>1</v>
      </c>
      <c r="I115" s="152">
        <v>1800</v>
      </c>
      <c r="J115" s="199">
        <v>1</v>
      </c>
      <c r="K115" s="152">
        <v>220</v>
      </c>
      <c r="L115" s="200">
        <v>1</v>
      </c>
      <c r="M115" s="155">
        <v>2084</v>
      </c>
      <c r="N115" s="156">
        <v>1</v>
      </c>
      <c r="O115" s="157">
        <v>250</v>
      </c>
      <c r="P115" s="158">
        <v>1</v>
      </c>
      <c r="Q115" s="157">
        <v>16</v>
      </c>
      <c r="R115" s="201">
        <v>1</v>
      </c>
      <c r="S115" s="149">
        <v>272</v>
      </c>
      <c r="T115" s="160">
        <v>1</v>
      </c>
    </row>
    <row r="116" spans="1:20">
      <c r="A116" s="52" t="s">
        <v>263</v>
      </c>
      <c r="B116" s="53"/>
      <c r="C116" s="168"/>
      <c r="D116" s="202"/>
      <c r="E116" s="168"/>
      <c r="F116" s="202"/>
      <c r="G116" s="168"/>
      <c r="H116" s="202"/>
      <c r="I116" s="168"/>
      <c r="J116" s="202"/>
      <c r="K116" s="168"/>
      <c r="L116" s="202"/>
      <c r="M116" s="168"/>
      <c r="N116" s="202"/>
      <c r="O116" s="168"/>
      <c r="P116" s="202"/>
      <c r="Q116" s="168"/>
      <c r="R116" s="202"/>
      <c r="S116" s="168"/>
      <c r="T116" s="203"/>
    </row>
    <row r="117" spans="1:20">
      <c r="A117" s="54" t="s">
        <v>249</v>
      </c>
      <c r="B117" s="55"/>
      <c r="C117" s="171"/>
      <c r="D117" s="204"/>
      <c r="E117" s="171"/>
      <c r="F117" s="204"/>
      <c r="G117" s="171"/>
      <c r="H117" s="204"/>
      <c r="I117" s="171"/>
      <c r="J117" s="204"/>
      <c r="K117" s="171"/>
      <c r="L117" s="204"/>
      <c r="M117" s="171"/>
      <c r="N117" s="204"/>
      <c r="O117" s="171"/>
      <c r="P117" s="204"/>
      <c r="Q117" s="171"/>
      <c r="R117" s="204"/>
      <c r="S117" s="171"/>
      <c r="T117" s="205"/>
    </row>
    <row r="118" spans="1:20">
      <c r="A118" s="529" t="s">
        <v>117</v>
      </c>
      <c r="B118" s="530"/>
      <c r="C118" s="97">
        <v>2</v>
      </c>
      <c r="D118" s="174">
        <f t="shared" ref="D118:D124" si="6">IFERROR(C118/C$125,0)</f>
        <v>0.66666666666666663</v>
      </c>
      <c r="E118" s="99">
        <v>0</v>
      </c>
      <c r="F118" s="175">
        <f t="shared" ref="F118:H124" si="7">IFERROR(E118/E$125,0)</f>
        <v>0</v>
      </c>
      <c r="G118" s="101">
        <v>2</v>
      </c>
      <c r="H118" s="176">
        <f t="shared" si="7"/>
        <v>0.66666666666666663</v>
      </c>
      <c r="I118" s="103">
        <v>291</v>
      </c>
      <c r="J118" s="177">
        <v>0.64523281596452331</v>
      </c>
      <c r="K118" s="103">
        <v>28</v>
      </c>
      <c r="L118" s="178">
        <v>0.68292682926829273</v>
      </c>
      <c r="M118" s="106">
        <v>321</v>
      </c>
      <c r="N118" s="107">
        <v>0.64457831325301207</v>
      </c>
      <c r="O118" s="108">
        <v>28</v>
      </c>
      <c r="P118" s="109">
        <v>0.5</v>
      </c>
      <c r="Q118" s="108">
        <v>2</v>
      </c>
      <c r="R118" s="179">
        <v>1</v>
      </c>
      <c r="S118" s="111">
        <v>31</v>
      </c>
      <c r="T118" s="112">
        <v>0.52542372881355937</v>
      </c>
    </row>
    <row r="119" spans="1:20">
      <c r="A119" s="523" t="s">
        <v>118</v>
      </c>
      <c r="B119" s="524"/>
      <c r="C119" s="206">
        <v>0</v>
      </c>
      <c r="D119" s="207">
        <f t="shared" si="6"/>
        <v>0</v>
      </c>
      <c r="E119" s="208">
        <v>0</v>
      </c>
      <c r="F119" s="209">
        <f t="shared" si="7"/>
        <v>0</v>
      </c>
      <c r="G119" s="113">
        <v>0</v>
      </c>
      <c r="H119" s="210">
        <f t="shared" si="7"/>
        <v>0</v>
      </c>
      <c r="I119" s="211">
        <v>212</v>
      </c>
      <c r="J119" s="212">
        <v>0.47006651884700668</v>
      </c>
      <c r="K119" s="211">
        <v>15</v>
      </c>
      <c r="L119" s="213">
        <v>0.36585365853658536</v>
      </c>
      <c r="M119" s="214">
        <v>228</v>
      </c>
      <c r="N119" s="142">
        <v>0.45783132530120479</v>
      </c>
      <c r="O119" s="216">
        <v>19</v>
      </c>
      <c r="P119" s="217">
        <v>0.3392857142857143</v>
      </c>
      <c r="Q119" s="216">
        <v>0</v>
      </c>
      <c r="R119" s="218">
        <v>0</v>
      </c>
      <c r="S119" s="115">
        <v>19</v>
      </c>
      <c r="T119" s="219">
        <v>0.32203389830508472</v>
      </c>
    </row>
    <row r="120" spans="1:20" ht="32" customHeight="1">
      <c r="A120" s="523" t="s">
        <v>225</v>
      </c>
      <c r="B120" s="524"/>
      <c r="C120" s="206">
        <v>2</v>
      </c>
      <c r="D120" s="207">
        <f t="shared" si="6"/>
        <v>0.66666666666666663</v>
      </c>
      <c r="E120" s="208">
        <v>0</v>
      </c>
      <c r="F120" s="209">
        <f t="shared" si="7"/>
        <v>0</v>
      </c>
      <c r="G120" s="113">
        <v>2</v>
      </c>
      <c r="H120" s="210">
        <f t="shared" si="7"/>
        <v>0.66666666666666663</v>
      </c>
      <c r="I120" s="211">
        <v>180</v>
      </c>
      <c r="J120" s="212">
        <v>0.3991130820399113</v>
      </c>
      <c r="K120" s="211">
        <v>21</v>
      </c>
      <c r="L120" s="213">
        <v>0.51219512195121952</v>
      </c>
      <c r="M120" s="214">
        <v>203</v>
      </c>
      <c r="N120" s="142">
        <v>0.40763052208835343</v>
      </c>
      <c r="O120" s="216">
        <v>28</v>
      </c>
      <c r="P120" s="217">
        <v>0.5</v>
      </c>
      <c r="Q120" s="216">
        <v>0</v>
      </c>
      <c r="R120" s="218">
        <v>0</v>
      </c>
      <c r="S120" s="115">
        <v>28</v>
      </c>
      <c r="T120" s="219">
        <v>0.47457627118644069</v>
      </c>
    </row>
    <row r="121" spans="1:20">
      <c r="A121" s="523" t="s">
        <v>119</v>
      </c>
      <c r="B121" s="524"/>
      <c r="C121" s="206">
        <v>0</v>
      </c>
      <c r="D121" s="207">
        <f t="shared" si="6"/>
        <v>0</v>
      </c>
      <c r="E121" s="208">
        <v>0</v>
      </c>
      <c r="F121" s="209">
        <f t="shared" si="7"/>
        <v>0</v>
      </c>
      <c r="G121" s="113">
        <v>0</v>
      </c>
      <c r="H121" s="210">
        <f t="shared" si="7"/>
        <v>0</v>
      </c>
      <c r="I121" s="211">
        <v>125</v>
      </c>
      <c r="J121" s="212">
        <v>0.27716186252771619</v>
      </c>
      <c r="K121" s="211">
        <v>10</v>
      </c>
      <c r="L121" s="213">
        <v>0.24390243902439024</v>
      </c>
      <c r="M121" s="214">
        <v>136</v>
      </c>
      <c r="N121" s="142">
        <v>0.27309236947791166</v>
      </c>
      <c r="O121" s="216">
        <v>13</v>
      </c>
      <c r="P121" s="217">
        <v>0.23214285714285715</v>
      </c>
      <c r="Q121" s="216">
        <v>0</v>
      </c>
      <c r="R121" s="218">
        <v>0</v>
      </c>
      <c r="S121" s="115">
        <v>13</v>
      </c>
      <c r="T121" s="219">
        <v>0.22033898305084745</v>
      </c>
    </row>
    <row r="122" spans="1:20" ht="32" customHeight="1">
      <c r="A122" s="523" t="s">
        <v>120</v>
      </c>
      <c r="B122" s="524"/>
      <c r="C122" s="206">
        <v>0</v>
      </c>
      <c r="D122" s="207">
        <f t="shared" si="6"/>
        <v>0</v>
      </c>
      <c r="E122" s="208">
        <v>0</v>
      </c>
      <c r="F122" s="209">
        <f t="shared" si="7"/>
        <v>0</v>
      </c>
      <c r="G122" s="113">
        <v>0</v>
      </c>
      <c r="H122" s="210">
        <f t="shared" si="7"/>
        <v>0</v>
      </c>
      <c r="I122" s="211">
        <v>59</v>
      </c>
      <c r="J122" s="212">
        <v>0.13082039911308205</v>
      </c>
      <c r="K122" s="211">
        <v>6</v>
      </c>
      <c r="L122" s="213">
        <v>0.14634146341463414</v>
      </c>
      <c r="M122" s="214">
        <v>66</v>
      </c>
      <c r="N122" s="142">
        <v>0.13253012048192772</v>
      </c>
      <c r="O122" s="216">
        <v>8</v>
      </c>
      <c r="P122" s="217">
        <v>0.14285714285714285</v>
      </c>
      <c r="Q122" s="216">
        <v>0</v>
      </c>
      <c r="R122" s="218">
        <v>0</v>
      </c>
      <c r="S122" s="115">
        <v>8</v>
      </c>
      <c r="T122" s="219">
        <v>0.13559322033898305</v>
      </c>
    </row>
    <row r="123" spans="1:20" ht="32" customHeight="1">
      <c r="A123" s="523" t="s">
        <v>121</v>
      </c>
      <c r="B123" s="524"/>
      <c r="C123" s="113">
        <v>0</v>
      </c>
      <c r="D123" s="180">
        <f t="shared" si="6"/>
        <v>0</v>
      </c>
      <c r="E123" s="115">
        <v>0</v>
      </c>
      <c r="F123" s="181">
        <f t="shared" si="7"/>
        <v>0</v>
      </c>
      <c r="G123" s="130">
        <v>0</v>
      </c>
      <c r="H123" s="182">
        <f t="shared" si="7"/>
        <v>0</v>
      </c>
      <c r="I123" s="118">
        <v>33</v>
      </c>
      <c r="J123" s="183">
        <v>7.3170731707317069E-2</v>
      </c>
      <c r="K123" s="118">
        <v>1</v>
      </c>
      <c r="L123" s="184">
        <v>2.4390243902439025E-2</v>
      </c>
      <c r="M123" s="121">
        <v>36</v>
      </c>
      <c r="N123" s="142">
        <v>7.2289156626506021E-2</v>
      </c>
      <c r="O123" s="123">
        <v>4</v>
      </c>
      <c r="P123" s="124">
        <v>7.1428571428571425E-2</v>
      </c>
      <c r="Q123" s="123">
        <v>0</v>
      </c>
      <c r="R123" s="185">
        <v>0</v>
      </c>
      <c r="S123" s="126">
        <v>4</v>
      </c>
      <c r="T123" s="127">
        <v>6.7796610169491525E-2</v>
      </c>
    </row>
    <row r="124" spans="1:20">
      <c r="A124" s="523" t="s">
        <v>52</v>
      </c>
      <c r="B124" s="524"/>
      <c r="C124" s="113">
        <v>0</v>
      </c>
      <c r="D124" s="180">
        <f t="shared" si="6"/>
        <v>0</v>
      </c>
      <c r="E124" s="115">
        <v>0</v>
      </c>
      <c r="F124" s="181">
        <f t="shared" si="7"/>
        <v>0</v>
      </c>
      <c r="G124" s="130">
        <v>0</v>
      </c>
      <c r="H124" s="182">
        <f t="shared" si="7"/>
        <v>0</v>
      </c>
      <c r="I124" s="118">
        <v>44</v>
      </c>
      <c r="J124" s="183">
        <v>9.7560975609756101E-2</v>
      </c>
      <c r="K124" s="118">
        <v>4</v>
      </c>
      <c r="L124" s="184">
        <v>9.7560975609756101E-2</v>
      </c>
      <c r="M124" s="121">
        <v>50</v>
      </c>
      <c r="N124" s="142">
        <v>0.10040160642570281</v>
      </c>
      <c r="O124" s="123">
        <v>5</v>
      </c>
      <c r="P124" s="124">
        <v>8.9285714285714288E-2</v>
      </c>
      <c r="Q124" s="123">
        <v>0</v>
      </c>
      <c r="R124" s="185">
        <v>0</v>
      </c>
      <c r="S124" s="126">
        <v>5</v>
      </c>
      <c r="T124" s="127">
        <v>8.4745762711864403E-2</v>
      </c>
    </row>
    <row r="125" spans="1:20">
      <c r="A125" s="502" t="s">
        <v>40</v>
      </c>
      <c r="B125" s="503"/>
      <c r="C125" s="147">
        <v>3</v>
      </c>
      <c r="D125" s="196"/>
      <c r="E125" s="149">
        <v>0</v>
      </c>
      <c r="F125" s="197"/>
      <c r="G125" s="147">
        <v>3</v>
      </c>
      <c r="H125" s="198"/>
      <c r="I125" s="152">
        <v>451</v>
      </c>
      <c r="J125" s="199"/>
      <c r="K125" s="152">
        <v>41</v>
      </c>
      <c r="L125" s="200"/>
      <c r="M125" s="155">
        <v>498</v>
      </c>
      <c r="N125" s="156"/>
      <c r="O125" s="157">
        <v>56</v>
      </c>
      <c r="P125" s="158"/>
      <c r="Q125" s="157">
        <v>2</v>
      </c>
      <c r="R125" s="201"/>
      <c r="S125" s="149">
        <v>59</v>
      </c>
      <c r="T125" s="160"/>
    </row>
    <row r="126" spans="1:20" ht="32" customHeight="1">
      <c r="A126" s="34" t="s">
        <v>264</v>
      </c>
      <c r="B126" s="53"/>
      <c r="C126" s="168"/>
      <c r="D126" s="202"/>
      <c r="E126" s="168"/>
      <c r="F126" s="202"/>
      <c r="G126" s="168"/>
      <c r="H126" s="202"/>
      <c r="I126" s="168"/>
      <c r="J126" s="202"/>
      <c r="K126" s="168"/>
      <c r="L126" s="202"/>
      <c r="M126" s="168"/>
      <c r="N126" s="202"/>
      <c r="O126" s="168"/>
      <c r="P126" s="202"/>
      <c r="Q126" s="168"/>
      <c r="R126" s="202"/>
      <c r="S126" s="168"/>
      <c r="T126" s="203"/>
    </row>
    <row r="127" spans="1:20">
      <c r="A127" s="521" t="s">
        <v>122</v>
      </c>
      <c r="B127" s="522"/>
      <c r="C127" s="97">
        <v>3</v>
      </c>
      <c r="D127" s="174">
        <f>IFERROR(C127/C$146,0)</f>
        <v>7.4999999999999997E-2</v>
      </c>
      <c r="E127" s="99">
        <v>1</v>
      </c>
      <c r="F127" s="175">
        <f t="shared" ref="F127:H145" si="8">IFERROR(E127/E$146,0)</f>
        <v>0.16666666666666666</v>
      </c>
      <c r="G127" s="101">
        <v>4</v>
      </c>
      <c r="H127" s="176">
        <f t="shared" si="8"/>
        <v>8.6956521739130432E-2</v>
      </c>
      <c r="I127" s="103">
        <v>583</v>
      </c>
      <c r="J127" s="177">
        <v>0.11431372549019608</v>
      </c>
      <c r="K127" s="103">
        <v>109</v>
      </c>
      <c r="L127" s="178">
        <v>0.18136439267886856</v>
      </c>
      <c r="M127" s="106">
        <v>708</v>
      </c>
      <c r="N127" s="107">
        <v>0.12</v>
      </c>
      <c r="O127" s="108">
        <v>76</v>
      </c>
      <c r="P127" s="109">
        <v>0.1165644171779141</v>
      </c>
      <c r="Q127" s="108">
        <v>18</v>
      </c>
      <c r="R127" s="179">
        <v>0.375</v>
      </c>
      <c r="S127" s="111">
        <v>94</v>
      </c>
      <c r="T127" s="112">
        <v>0.1327683615819209</v>
      </c>
    </row>
    <row r="128" spans="1:20">
      <c r="A128" s="521" t="s">
        <v>123</v>
      </c>
      <c r="B128" s="522"/>
      <c r="C128" s="256">
        <v>35</v>
      </c>
      <c r="D128" s="257">
        <f>IFERROR(C128/C$146,0)</f>
        <v>0.875</v>
      </c>
      <c r="E128" s="258">
        <v>5</v>
      </c>
      <c r="F128" s="259">
        <f t="shared" si="8"/>
        <v>0.83333333333333337</v>
      </c>
      <c r="G128" s="101">
        <v>40</v>
      </c>
      <c r="H128" s="176">
        <f t="shared" si="8"/>
        <v>0.86956521739130432</v>
      </c>
      <c r="I128" s="211">
        <v>4162</v>
      </c>
      <c r="J128" s="212">
        <v>0.81607843137254898</v>
      </c>
      <c r="K128" s="211">
        <v>428</v>
      </c>
      <c r="L128" s="213">
        <v>0.71214642262895178</v>
      </c>
      <c r="M128" s="214">
        <v>4756</v>
      </c>
      <c r="N128" s="215">
        <v>0.80610169491525419</v>
      </c>
      <c r="O128" s="216">
        <v>509</v>
      </c>
      <c r="P128" s="217">
        <v>0.78067484662576692</v>
      </c>
      <c r="Q128" s="216">
        <v>29</v>
      </c>
      <c r="R128" s="218">
        <v>0.60416666666666663</v>
      </c>
      <c r="S128" s="115">
        <v>544</v>
      </c>
      <c r="T128" s="219">
        <v>0.76836158192090398</v>
      </c>
    </row>
    <row r="129" spans="1:20">
      <c r="A129" s="531" t="s">
        <v>124</v>
      </c>
      <c r="B129" s="532"/>
      <c r="C129" s="206">
        <v>10</v>
      </c>
      <c r="D129" s="207">
        <f>IFERROR(C129/C$146,0)</f>
        <v>0.25</v>
      </c>
      <c r="E129" s="208">
        <v>1</v>
      </c>
      <c r="F129" s="209">
        <f t="shared" si="8"/>
        <v>0.16666666666666666</v>
      </c>
      <c r="G129" s="113">
        <v>11</v>
      </c>
      <c r="H129" s="210">
        <f t="shared" si="8"/>
        <v>0.2391304347826087</v>
      </c>
      <c r="I129" s="211">
        <v>1243</v>
      </c>
      <c r="J129" s="212">
        <v>0.24372549019607842</v>
      </c>
      <c r="K129" s="211">
        <v>129</v>
      </c>
      <c r="L129" s="213">
        <v>0.21464226289517471</v>
      </c>
      <c r="M129" s="214">
        <v>1442</v>
      </c>
      <c r="N129" s="215">
        <v>0.24440677966101695</v>
      </c>
      <c r="O129" s="216">
        <v>144</v>
      </c>
      <c r="P129" s="217">
        <v>0.22085889570552147</v>
      </c>
      <c r="Q129" s="216">
        <v>10</v>
      </c>
      <c r="R129" s="218">
        <v>0.20833333333333334</v>
      </c>
      <c r="S129" s="115">
        <v>156</v>
      </c>
      <c r="T129" s="219">
        <v>0.22033898305084745</v>
      </c>
    </row>
    <row r="130" spans="1:20">
      <c r="A130" s="531" t="s">
        <v>125</v>
      </c>
      <c r="B130" s="532"/>
      <c r="C130" s="206">
        <v>10</v>
      </c>
      <c r="D130" s="207">
        <f t="shared" ref="D130:D145" si="9">IFERROR(C130/C$146,0)</f>
        <v>0.25</v>
      </c>
      <c r="E130" s="208">
        <v>0</v>
      </c>
      <c r="F130" s="209">
        <f t="shared" si="8"/>
        <v>0</v>
      </c>
      <c r="G130" s="113">
        <v>10</v>
      </c>
      <c r="H130" s="210">
        <f t="shared" si="8"/>
        <v>0.21739130434782608</v>
      </c>
      <c r="I130" s="211">
        <v>1023</v>
      </c>
      <c r="J130" s="212">
        <v>0.20058823529411765</v>
      </c>
      <c r="K130" s="211">
        <v>69</v>
      </c>
      <c r="L130" s="213">
        <v>0.11480865224625623</v>
      </c>
      <c r="M130" s="214">
        <v>1129</v>
      </c>
      <c r="N130" s="215">
        <v>0.19135593220338984</v>
      </c>
      <c r="O130" s="216">
        <v>136</v>
      </c>
      <c r="P130" s="217">
        <v>0.20858895705521471</v>
      </c>
      <c r="Q130" s="216">
        <v>4</v>
      </c>
      <c r="R130" s="218">
        <v>8.3333333333333329E-2</v>
      </c>
      <c r="S130" s="115">
        <v>143</v>
      </c>
      <c r="T130" s="219">
        <v>0.2019774011299435</v>
      </c>
    </row>
    <row r="131" spans="1:20">
      <c r="A131" s="531" t="s">
        <v>126</v>
      </c>
      <c r="B131" s="532"/>
      <c r="C131" s="113">
        <v>4</v>
      </c>
      <c r="D131" s="207">
        <f t="shared" si="9"/>
        <v>0.1</v>
      </c>
      <c r="E131" s="115">
        <v>0</v>
      </c>
      <c r="F131" s="181">
        <f t="shared" si="8"/>
        <v>0</v>
      </c>
      <c r="G131" s="130">
        <v>4</v>
      </c>
      <c r="H131" s="182">
        <f t="shared" si="8"/>
        <v>8.6956521739130432E-2</v>
      </c>
      <c r="I131" s="118">
        <v>482</v>
      </c>
      <c r="J131" s="183">
        <v>9.450980392156863E-2</v>
      </c>
      <c r="K131" s="118">
        <v>30</v>
      </c>
      <c r="L131" s="184">
        <v>4.9916805324459232E-2</v>
      </c>
      <c r="M131" s="121">
        <v>532</v>
      </c>
      <c r="N131" s="122">
        <v>9.0169491525423723E-2</v>
      </c>
      <c r="O131" s="123">
        <v>66</v>
      </c>
      <c r="P131" s="124">
        <v>0.10122699386503067</v>
      </c>
      <c r="Q131" s="123">
        <v>4</v>
      </c>
      <c r="R131" s="185">
        <v>8.3333333333333329E-2</v>
      </c>
      <c r="S131" s="126">
        <v>71</v>
      </c>
      <c r="T131" s="127">
        <v>0.10028248587570622</v>
      </c>
    </row>
    <row r="132" spans="1:20">
      <c r="A132" s="531" t="s">
        <v>127</v>
      </c>
      <c r="B132" s="532"/>
      <c r="C132" s="113">
        <v>15</v>
      </c>
      <c r="D132" s="207">
        <f t="shared" si="9"/>
        <v>0.375</v>
      </c>
      <c r="E132" s="115">
        <v>0</v>
      </c>
      <c r="F132" s="181">
        <f t="shared" si="8"/>
        <v>0</v>
      </c>
      <c r="G132" s="130">
        <v>15</v>
      </c>
      <c r="H132" s="182">
        <f t="shared" si="8"/>
        <v>0.32608695652173914</v>
      </c>
      <c r="I132" s="118">
        <v>1784</v>
      </c>
      <c r="J132" s="183">
        <v>0.34980392156862744</v>
      </c>
      <c r="K132" s="118">
        <v>151</v>
      </c>
      <c r="L132" s="184">
        <v>0.25124792013311148</v>
      </c>
      <c r="M132" s="121">
        <v>1992</v>
      </c>
      <c r="N132" s="122">
        <v>0.3376271186440678</v>
      </c>
      <c r="O132" s="123">
        <v>240</v>
      </c>
      <c r="P132" s="124">
        <v>0.36809815950920244</v>
      </c>
      <c r="Q132" s="123">
        <v>11</v>
      </c>
      <c r="R132" s="185">
        <v>0.22916666666666666</v>
      </c>
      <c r="S132" s="126">
        <v>253</v>
      </c>
      <c r="T132" s="127">
        <v>0.35734463276836159</v>
      </c>
    </row>
    <row r="133" spans="1:20">
      <c r="A133" s="531" t="s">
        <v>128</v>
      </c>
      <c r="B133" s="532"/>
      <c r="C133" s="113">
        <v>2</v>
      </c>
      <c r="D133" s="207">
        <f t="shared" si="9"/>
        <v>0.05</v>
      </c>
      <c r="E133" s="115">
        <v>0</v>
      </c>
      <c r="F133" s="181">
        <f t="shared" si="8"/>
        <v>0</v>
      </c>
      <c r="G133" s="130">
        <v>2</v>
      </c>
      <c r="H133" s="182">
        <f t="shared" si="8"/>
        <v>4.3478260869565216E-2</v>
      </c>
      <c r="I133" s="118">
        <v>380</v>
      </c>
      <c r="J133" s="183">
        <v>7.4509803921568626E-2</v>
      </c>
      <c r="K133" s="118">
        <v>20</v>
      </c>
      <c r="L133" s="184">
        <v>3.3277870216306155E-2</v>
      </c>
      <c r="M133" s="121">
        <v>421</v>
      </c>
      <c r="N133" s="122">
        <v>7.135593220338983E-2</v>
      </c>
      <c r="O133" s="123">
        <v>44</v>
      </c>
      <c r="P133" s="124">
        <v>6.7484662576687116E-2</v>
      </c>
      <c r="Q133" s="123">
        <v>3</v>
      </c>
      <c r="R133" s="185">
        <v>6.25E-2</v>
      </c>
      <c r="S133" s="126">
        <v>48</v>
      </c>
      <c r="T133" s="127">
        <v>6.7796610169491525E-2</v>
      </c>
    </row>
    <row r="134" spans="1:20">
      <c r="A134" s="531" t="s">
        <v>129</v>
      </c>
      <c r="B134" s="532"/>
      <c r="C134" s="113">
        <v>10</v>
      </c>
      <c r="D134" s="207">
        <f t="shared" si="9"/>
        <v>0.25</v>
      </c>
      <c r="E134" s="115">
        <v>1</v>
      </c>
      <c r="F134" s="181">
        <f t="shared" si="8"/>
        <v>0.16666666666666666</v>
      </c>
      <c r="G134" s="130">
        <v>11</v>
      </c>
      <c r="H134" s="182">
        <f t="shared" si="8"/>
        <v>0.2391304347826087</v>
      </c>
      <c r="I134" s="118">
        <v>925</v>
      </c>
      <c r="J134" s="183">
        <v>0.18137254901960784</v>
      </c>
      <c r="K134" s="118">
        <v>52</v>
      </c>
      <c r="L134" s="184">
        <v>8.6522462562396013E-2</v>
      </c>
      <c r="M134" s="121">
        <v>1030</v>
      </c>
      <c r="N134" s="122">
        <v>0.17457627118644067</v>
      </c>
      <c r="O134" s="123">
        <v>97</v>
      </c>
      <c r="P134" s="124">
        <v>0.14877300613496933</v>
      </c>
      <c r="Q134" s="123">
        <v>6</v>
      </c>
      <c r="R134" s="185">
        <v>0.125</v>
      </c>
      <c r="S134" s="126">
        <v>103</v>
      </c>
      <c r="T134" s="127">
        <v>0.14548022598870056</v>
      </c>
    </row>
    <row r="135" spans="1:20">
      <c r="A135" s="531" t="s">
        <v>130</v>
      </c>
      <c r="B135" s="532"/>
      <c r="C135" s="113">
        <v>5</v>
      </c>
      <c r="D135" s="207">
        <f t="shared" si="9"/>
        <v>0.125</v>
      </c>
      <c r="E135" s="115">
        <v>0</v>
      </c>
      <c r="F135" s="181">
        <f t="shared" si="8"/>
        <v>0</v>
      </c>
      <c r="G135" s="130">
        <v>5</v>
      </c>
      <c r="H135" s="182">
        <f t="shared" si="8"/>
        <v>0.10869565217391304</v>
      </c>
      <c r="I135" s="118">
        <v>467</v>
      </c>
      <c r="J135" s="183">
        <v>9.1568627450980392E-2</v>
      </c>
      <c r="K135" s="118">
        <v>34</v>
      </c>
      <c r="L135" s="184">
        <v>5.6572379367720464E-2</v>
      </c>
      <c r="M135" s="121">
        <v>530</v>
      </c>
      <c r="N135" s="122">
        <v>8.9830508474576271E-2</v>
      </c>
      <c r="O135" s="123">
        <v>66</v>
      </c>
      <c r="P135" s="124">
        <v>0.10122699386503067</v>
      </c>
      <c r="Q135" s="123">
        <v>2</v>
      </c>
      <c r="R135" s="185">
        <v>4.1666666666666664E-2</v>
      </c>
      <c r="S135" s="126">
        <v>69</v>
      </c>
      <c r="T135" s="127">
        <v>9.7457627118644072E-2</v>
      </c>
    </row>
    <row r="136" spans="1:20" ht="31.5" customHeight="1">
      <c r="A136" s="523" t="s">
        <v>344</v>
      </c>
      <c r="B136" s="524"/>
      <c r="C136" s="113">
        <v>8</v>
      </c>
      <c r="D136" s="207">
        <f t="shared" si="9"/>
        <v>0.2</v>
      </c>
      <c r="E136" s="115">
        <v>0</v>
      </c>
      <c r="F136" s="181">
        <f t="shared" si="8"/>
        <v>0</v>
      </c>
      <c r="G136" s="130">
        <v>8</v>
      </c>
      <c r="H136" s="182">
        <f t="shared" si="8"/>
        <v>0.17391304347826086</v>
      </c>
      <c r="I136" s="118">
        <v>730</v>
      </c>
      <c r="J136" s="183">
        <v>0.14313725490196078</v>
      </c>
      <c r="K136" s="118">
        <v>55</v>
      </c>
      <c r="L136" s="184">
        <v>9.1514143094841932E-2</v>
      </c>
      <c r="M136" s="121">
        <v>821</v>
      </c>
      <c r="N136" s="122">
        <v>0.13915254237288135</v>
      </c>
      <c r="O136" s="123">
        <v>69</v>
      </c>
      <c r="P136" s="124">
        <v>0.10582822085889571</v>
      </c>
      <c r="Q136" s="123">
        <v>2</v>
      </c>
      <c r="R136" s="185">
        <v>4.1666666666666664E-2</v>
      </c>
      <c r="S136" s="126">
        <v>71</v>
      </c>
      <c r="T136" s="127">
        <v>0.10028248587570622</v>
      </c>
    </row>
    <row r="137" spans="1:20">
      <c r="A137" s="531" t="s">
        <v>131</v>
      </c>
      <c r="B137" s="532"/>
      <c r="C137" s="113">
        <v>1</v>
      </c>
      <c r="D137" s="207">
        <f t="shared" si="9"/>
        <v>2.5000000000000001E-2</v>
      </c>
      <c r="E137" s="115">
        <v>0</v>
      </c>
      <c r="F137" s="181">
        <f t="shared" si="8"/>
        <v>0</v>
      </c>
      <c r="G137" s="130">
        <v>1</v>
      </c>
      <c r="H137" s="182">
        <f t="shared" si="8"/>
        <v>2.1739130434782608E-2</v>
      </c>
      <c r="I137" s="118">
        <v>37</v>
      </c>
      <c r="J137" s="183">
        <v>7.2549019607843135E-3</v>
      </c>
      <c r="K137" s="118">
        <v>2</v>
      </c>
      <c r="L137" s="184">
        <v>3.3277870216306157E-3</v>
      </c>
      <c r="M137" s="121">
        <v>42</v>
      </c>
      <c r="N137" s="122">
        <v>7.1186440677966098E-3</v>
      </c>
      <c r="O137" s="123">
        <v>5</v>
      </c>
      <c r="P137" s="124">
        <v>7.6687116564417178E-3</v>
      </c>
      <c r="Q137" s="123">
        <v>0</v>
      </c>
      <c r="R137" s="185">
        <v>0</v>
      </c>
      <c r="S137" s="126">
        <v>5</v>
      </c>
      <c r="T137" s="127">
        <v>7.0621468926553672E-3</v>
      </c>
    </row>
    <row r="138" spans="1:20">
      <c r="A138" s="531" t="s">
        <v>132</v>
      </c>
      <c r="B138" s="532"/>
      <c r="C138" s="206">
        <v>1</v>
      </c>
      <c r="D138" s="207">
        <f t="shared" si="9"/>
        <v>2.5000000000000001E-2</v>
      </c>
      <c r="E138" s="208">
        <v>0</v>
      </c>
      <c r="F138" s="209">
        <f t="shared" si="8"/>
        <v>0</v>
      </c>
      <c r="G138" s="113">
        <v>1</v>
      </c>
      <c r="H138" s="210">
        <f t="shared" si="8"/>
        <v>2.1739130434782608E-2</v>
      </c>
      <c r="I138" s="211">
        <v>283</v>
      </c>
      <c r="J138" s="212">
        <v>5.5490196078431371E-2</v>
      </c>
      <c r="K138" s="211">
        <v>14</v>
      </c>
      <c r="L138" s="213">
        <v>2.329450915141431E-2</v>
      </c>
      <c r="M138" s="214">
        <v>304</v>
      </c>
      <c r="N138" s="215">
        <v>5.1525423728813559E-2</v>
      </c>
      <c r="O138" s="216">
        <v>39</v>
      </c>
      <c r="P138" s="217">
        <v>5.98159509202454E-2</v>
      </c>
      <c r="Q138" s="216">
        <v>1</v>
      </c>
      <c r="R138" s="218">
        <v>2.0833333333333332E-2</v>
      </c>
      <c r="S138" s="115">
        <v>41</v>
      </c>
      <c r="T138" s="219">
        <v>5.7909604519774012E-2</v>
      </c>
    </row>
    <row r="139" spans="1:20">
      <c r="A139" s="531" t="s">
        <v>133</v>
      </c>
      <c r="B139" s="532"/>
      <c r="C139" s="206">
        <v>2</v>
      </c>
      <c r="D139" s="207">
        <f t="shared" si="9"/>
        <v>0.05</v>
      </c>
      <c r="E139" s="208">
        <v>0</v>
      </c>
      <c r="F139" s="209">
        <f t="shared" si="8"/>
        <v>0</v>
      </c>
      <c r="G139" s="113">
        <v>2</v>
      </c>
      <c r="H139" s="210">
        <f t="shared" si="8"/>
        <v>4.3478260869565216E-2</v>
      </c>
      <c r="I139" s="211">
        <v>163</v>
      </c>
      <c r="J139" s="212">
        <v>3.1960784313725489E-2</v>
      </c>
      <c r="K139" s="211">
        <v>4</v>
      </c>
      <c r="L139" s="213">
        <v>6.6555740432612314E-3</v>
      </c>
      <c r="M139" s="214">
        <v>172</v>
      </c>
      <c r="N139" s="215">
        <v>2.9152542372881354E-2</v>
      </c>
      <c r="O139" s="216">
        <v>41</v>
      </c>
      <c r="P139" s="217">
        <v>6.2883435582822084E-2</v>
      </c>
      <c r="Q139" s="216">
        <v>2</v>
      </c>
      <c r="R139" s="218">
        <v>4.1666666666666664E-2</v>
      </c>
      <c r="S139" s="115">
        <v>43</v>
      </c>
      <c r="T139" s="219">
        <v>6.0734463276836161E-2</v>
      </c>
    </row>
    <row r="140" spans="1:20">
      <c r="A140" s="531" t="s">
        <v>134</v>
      </c>
      <c r="B140" s="532"/>
      <c r="C140" s="113">
        <v>2</v>
      </c>
      <c r="D140" s="207">
        <f t="shared" si="9"/>
        <v>0.05</v>
      </c>
      <c r="E140" s="115">
        <v>0</v>
      </c>
      <c r="F140" s="181">
        <f t="shared" si="8"/>
        <v>0</v>
      </c>
      <c r="G140" s="130">
        <v>2</v>
      </c>
      <c r="H140" s="182">
        <f t="shared" si="8"/>
        <v>4.3478260869565216E-2</v>
      </c>
      <c r="I140" s="118">
        <v>72</v>
      </c>
      <c r="J140" s="183">
        <v>1.411764705882353E-2</v>
      </c>
      <c r="K140" s="118">
        <v>3</v>
      </c>
      <c r="L140" s="184">
        <v>4.9916805324459234E-3</v>
      </c>
      <c r="M140" s="121">
        <v>80</v>
      </c>
      <c r="N140" s="122">
        <v>1.3559322033898305E-2</v>
      </c>
      <c r="O140" s="123">
        <v>12</v>
      </c>
      <c r="P140" s="124">
        <v>1.8404907975460124E-2</v>
      </c>
      <c r="Q140" s="123">
        <v>0</v>
      </c>
      <c r="R140" s="185">
        <v>0</v>
      </c>
      <c r="S140" s="126">
        <v>12</v>
      </c>
      <c r="T140" s="127">
        <v>1.6949152542372881E-2</v>
      </c>
    </row>
    <row r="141" spans="1:20">
      <c r="A141" s="531" t="s">
        <v>135</v>
      </c>
      <c r="B141" s="532"/>
      <c r="C141" s="113">
        <v>0</v>
      </c>
      <c r="D141" s="207">
        <f t="shared" si="9"/>
        <v>0</v>
      </c>
      <c r="E141" s="115">
        <v>0</v>
      </c>
      <c r="F141" s="181">
        <f t="shared" si="8"/>
        <v>0</v>
      </c>
      <c r="G141" s="113">
        <v>0</v>
      </c>
      <c r="H141" s="210">
        <f t="shared" si="8"/>
        <v>0</v>
      </c>
      <c r="I141" s="211">
        <v>49</v>
      </c>
      <c r="J141" s="212">
        <v>9.6078431372549015E-3</v>
      </c>
      <c r="K141" s="211">
        <v>2</v>
      </c>
      <c r="L141" s="213">
        <v>3.3277870216306157E-3</v>
      </c>
      <c r="M141" s="214">
        <v>52</v>
      </c>
      <c r="N141" s="215">
        <v>8.8135593220338981E-3</v>
      </c>
      <c r="O141" s="216">
        <v>2</v>
      </c>
      <c r="P141" s="217">
        <v>3.0674846625766872E-3</v>
      </c>
      <c r="Q141" s="216">
        <v>0</v>
      </c>
      <c r="R141" s="218">
        <v>0</v>
      </c>
      <c r="S141" s="115">
        <v>3</v>
      </c>
      <c r="T141" s="219">
        <v>4.2372881355932203E-3</v>
      </c>
    </row>
    <row r="142" spans="1:20">
      <c r="A142" s="531" t="s">
        <v>136</v>
      </c>
      <c r="B142" s="532"/>
      <c r="C142" s="113">
        <v>2</v>
      </c>
      <c r="D142" s="207">
        <f t="shared" si="9"/>
        <v>0.05</v>
      </c>
      <c r="E142" s="115">
        <v>0</v>
      </c>
      <c r="F142" s="181">
        <f t="shared" si="8"/>
        <v>0</v>
      </c>
      <c r="G142" s="113">
        <v>2</v>
      </c>
      <c r="H142" s="210">
        <f t="shared" si="8"/>
        <v>4.3478260869565216E-2</v>
      </c>
      <c r="I142" s="211">
        <v>275</v>
      </c>
      <c r="J142" s="212">
        <v>5.3921568627450983E-2</v>
      </c>
      <c r="K142" s="211">
        <v>19</v>
      </c>
      <c r="L142" s="213">
        <v>3.1613976705490848E-2</v>
      </c>
      <c r="M142" s="214">
        <v>309</v>
      </c>
      <c r="N142" s="215">
        <v>5.2372881355932203E-2</v>
      </c>
      <c r="O142" s="216">
        <v>29</v>
      </c>
      <c r="P142" s="217">
        <v>4.4478527607361963E-2</v>
      </c>
      <c r="Q142" s="216">
        <v>1</v>
      </c>
      <c r="R142" s="218">
        <v>2.0833333333333332E-2</v>
      </c>
      <c r="S142" s="115">
        <v>30</v>
      </c>
      <c r="T142" s="219">
        <v>4.2372881355932202E-2</v>
      </c>
    </row>
    <row r="143" spans="1:20">
      <c r="A143" s="531" t="s">
        <v>137</v>
      </c>
      <c r="B143" s="532"/>
      <c r="C143" s="256">
        <v>8</v>
      </c>
      <c r="D143" s="257">
        <f t="shared" si="9"/>
        <v>0.2</v>
      </c>
      <c r="E143" s="258">
        <v>0</v>
      </c>
      <c r="F143" s="259">
        <f t="shared" si="8"/>
        <v>0</v>
      </c>
      <c r="G143" s="113">
        <v>8</v>
      </c>
      <c r="H143" s="210">
        <f t="shared" si="8"/>
        <v>0.17391304347826086</v>
      </c>
      <c r="I143" s="211">
        <v>592</v>
      </c>
      <c r="J143" s="212">
        <v>0.11607843137254902</v>
      </c>
      <c r="K143" s="211">
        <v>28</v>
      </c>
      <c r="L143" s="213">
        <v>4.6589018302828619E-2</v>
      </c>
      <c r="M143" s="214">
        <v>656</v>
      </c>
      <c r="N143" s="215">
        <v>0.1111864406779661</v>
      </c>
      <c r="O143" s="216">
        <v>52</v>
      </c>
      <c r="P143" s="217">
        <v>7.9754601226993863E-2</v>
      </c>
      <c r="Q143" s="216">
        <v>3</v>
      </c>
      <c r="R143" s="218">
        <v>6.25E-2</v>
      </c>
      <c r="S143" s="115">
        <v>55</v>
      </c>
      <c r="T143" s="219">
        <v>7.7683615819209045E-2</v>
      </c>
    </row>
    <row r="144" spans="1:20">
      <c r="A144" s="531" t="s">
        <v>138</v>
      </c>
      <c r="B144" s="532"/>
      <c r="C144" s="206">
        <v>2</v>
      </c>
      <c r="D144" s="207">
        <f t="shared" si="9"/>
        <v>0.05</v>
      </c>
      <c r="E144" s="208">
        <v>0</v>
      </c>
      <c r="F144" s="209">
        <f t="shared" si="8"/>
        <v>0</v>
      </c>
      <c r="G144" s="113">
        <v>2</v>
      </c>
      <c r="H144" s="210">
        <f t="shared" si="8"/>
        <v>4.3478260869565216E-2</v>
      </c>
      <c r="I144" s="211">
        <v>197</v>
      </c>
      <c r="J144" s="212">
        <v>3.8627450980392157E-2</v>
      </c>
      <c r="K144" s="211">
        <v>14</v>
      </c>
      <c r="L144" s="213">
        <v>2.329450915141431E-2</v>
      </c>
      <c r="M144" s="214">
        <v>226</v>
      </c>
      <c r="N144" s="215">
        <v>3.8305084745762712E-2</v>
      </c>
      <c r="O144" s="216">
        <v>32</v>
      </c>
      <c r="P144" s="217">
        <v>4.9079754601226995E-2</v>
      </c>
      <c r="Q144" s="216">
        <v>1</v>
      </c>
      <c r="R144" s="218">
        <v>2.0833333333333332E-2</v>
      </c>
      <c r="S144" s="115">
        <v>33</v>
      </c>
      <c r="T144" s="219">
        <v>4.6610169491525424E-2</v>
      </c>
    </row>
    <row r="145" spans="1:20">
      <c r="A145" s="527" t="s">
        <v>52</v>
      </c>
      <c r="B145" s="528"/>
      <c r="C145" s="241">
        <v>2</v>
      </c>
      <c r="D145" s="242">
        <f t="shared" si="9"/>
        <v>0.05</v>
      </c>
      <c r="E145" s="243">
        <v>0</v>
      </c>
      <c r="F145" s="244">
        <f t="shared" si="8"/>
        <v>0</v>
      </c>
      <c r="G145" s="133">
        <v>2</v>
      </c>
      <c r="H145" s="192">
        <f t="shared" si="8"/>
        <v>4.3478260869565216E-2</v>
      </c>
      <c r="I145" s="138">
        <v>171</v>
      </c>
      <c r="J145" s="193">
        <v>3.3529411764705884E-2</v>
      </c>
      <c r="K145" s="138">
        <v>33</v>
      </c>
      <c r="L145" s="194">
        <v>5.4908485856905158E-2</v>
      </c>
      <c r="M145" s="141">
        <v>217</v>
      </c>
      <c r="N145" s="142">
        <v>3.6779661016949156E-2</v>
      </c>
      <c r="O145" s="143">
        <v>18</v>
      </c>
      <c r="P145" s="144">
        <v>2.7607361963190184E-2</v>
      </c>
      <c r="Q145" s="143">
        <v>2</v>
      </c>
      <c r="R145" s="195">
        <v>4.1666666666666664E-2</v>
      </c>
      <c r="S145" s="135">
        <v>21</v>
      </c>
      <c r="T145" s="146">
        <v>2.9661016949152543E-2</v>
      </c>
    </row>
    <row r="146" spans="1:20" ht="15.75" customHeight="1">
      <c r="A146" s="502" t="s">
        <v>40</v>
      </c>
      <c r="B146" s="503"/>
      <c r="C146" s="147">
        <v>40</v>
      </c>
      <c r="D146" s="196"/>
      <c r="E146" s="149">
        <v>6</v>
      </c>
      <c r="F146" s="197"/>
      <c r="G146" s="147">
        <v>46</v>
      </c>
      <c r="H146" s="198"/>
      <c r="I146" s="152">
        <v>5100</v>
      </c>
      <c r="J146" s="199"/>
      <c r="K146" s="152">
        <v>601</v>
      </c>
      <c r="L146" s="200"/>
      <c r="M146" s="155">
        <v>5900</v>
      </c>
      <c r="N146" s="156"/>
      <c r="O146" s="157">
        <v>652</v>
      </c>
      <c r="P146" s="158"/>
      <c r="Q146" s="157">
        <v>48</v>
      </c>
      <c r="R146" s="201"/>
      <c r="S146" s="149">
        <v>708</v>
      </c>
      <c r="T146" s="160"/>
    </row>
    <row r="147" spans="1:20">
      <c r="A147" s="52" t="s">
        <v>265</v>
      </c>
      <c r="B147" s="53"/>
      <c r="C147" s="168"/>
      <c r="D147" s="202"/>
      <c r="E147" s="168"/>
      <c r="F147" s="202"/>
      <c r="G147" s="168"/>
      <c r="H147" s="202"/>
      <c r="I147" s="168"/>
      <c r="J147" s="202"/>
      <c r="K147" s="168"/>
      <c r="L147" s="202"/>
      <c r="M147" s="168"/>
      <c r="N147" s="202"/>
      <c r="O147" s="168"/>
      <c r="P147" s="202"/>
      <c r="Q147" s="168"/>
      <c r="R147" s="202"/>
      <c r="S147" s="168"/>
      <c r="T147" s="203"/>
    </row>
    <row r="148" spans="1:20">
      <c r="A148" s="54" t="s">
        <v>237</v>
      </c>
      <c r="B148" s="55"/>
      <c r="C148" s="171"/>
      <c r="D148" s="204"/>
      <c r="E148" s="171"/>
      <c r="F148" s="204"/>
      <c r="G148" s="171"/>
      <c r="H148" s="204"/>
      <c r="I148" s="171"/>
      <c r="J148" s="204"/>
      <c r="K148" s="171"/>
      <c r="L148" s="204"/>
      <c r="M148" s="171"/>
      <c r="N148" s="204"/>
      <c r="O148" s="171"/>
      <c r="P148" s="204"/>
      <c r="Q148" s="171"/>
      <c r="R148" s="204"/>
      <c r="S148" s="171"/>
      <c r="T148" s="205"/>
    </row>
    <row r="149" spans="1:20" s="61" customFormat="1">
      <c r="A149" s="529" t="s">
        <v>139</v>
      </c>
      <c r="B149" s="530"/>
      <c r="C149" s="101">
        <v>0</v>
      </c>
      <c r="D149" s="245">
        <f>IFERROR(C149/C$172,0)</f>
        <v>0</v>
      </c>
      <c r="E149" s="111">
        <v>0</v>
      </c>
      <c r="F149" s="246">
        <f t="shared" ref="F149:H171" si="10">IFERROR(E149/E$172,0)</f>
        <v>0</v>
      </c>
      <c r="G149" s="101">
        <v>0</v>
      </c>
      <c r="H149" s="176">
        <f t="shared" si="10"/>
        <v>0</v>
      </c>
      <c r="I149" s="103">
        <v>138</v>
      </c>
      <c r="J149" s="177">
        <v>0.23875432525951557</v>
      </c>
      <c r="K149" s="103">
        <v>34</v>
      </c>
      <c r="L149" s="178">
        <v>0.32380952380952382</v>
      </c>
      <c r="M149" s="106">
        <v>174</v>
      </c>
      <c r="N149" s="107">
        <v>0.24892703862660945</v>
      </c>
      <c r="O149" s="108">
        <v>20</v>
      </c>
      <c r="P149" s="109">
        <v>0.26315789473684209</v>
      </c>
      <c r="Q149" s="108">
        <v>7</v>
      </c>
      <c r="R149" s="179">
        <v>0.3888888888888889</v>
      </c>
      <c r="S149" s="111">
        <v>27</v>
      </c>
      <c r="T149" s="112">
        <v>0.28723404255319152</v>
      </c>
    </row>
    <row r="150" spans="1:20" s="61" customFormat="1">
      <c r="A150" s="523" t="s">
        <v>140</v>
      </c>
      <c r="B150" s="524"/>
      <c r="C150" s="113">
        <v>1</v>
      </c>
      <c r="D150" s="180">
        <f>IFERROR(C150/C$172,0)</f>
        <v>0.33333333333333331</v>
      </c>
      <c r="E150" s="115">
        <v>0</v>
      </c>
      <c r="F150" s="181">
        <f t="shared" si="10"/>
        <v>0</v>
      </c>
      <c r="G150" s="113">
        <v>1</v>
      </c>
      <c r="H150" s="210">
        <f t="shared" si="10"/>
        <v>0.25</v>
      </c>
      <c r="I150" s="211">
        <v>176</v>
      </c>
      <c r="J150" s="212">
        <v>0.30449826989619377</v>
      </c>
      <c r="K150" s="211">
        <v>20</v>
      </c>
      <c r="L150" s="213">
        <v>0.19047619047619047</v>
      </c>
      <c r="M150" s="214">
        <v>198</v>
      </c>
      <c r="N150" s="215">
        <v>0.2832618025751073</v>
      </c>
      <c r="O150" s="216">
        <v>31</v>
      </c>
      <c r="P150" s="217">
        <v>0.40789473684210525</v>
      </c>
      <c r="Q150" s="216">
        <v>1</v>
      </c>
      <c r="R150" s="218">
        <v>5.5555555555555552E-2</v>
      </c>
      <c r="S150" s="115">
        <v>32</v>
      </c>
      <c r="T150" s="219">
        <v>0.34042553191489361</v>
      </c>
    </row>
    <row r="151" spans="1:20" s="61" customFormat="1">
      <c r="A151" s="523" t="s">
        <v>141</v>
      </c>
      <c r="B151" s="524"/>
      <c r="C151" s="113">
        <v>2</v>
      </c>
      <c r="D151" s="180">
        <f t="shared" ref="D151:D171" si="11">IFERROR(C151/C$172,0)</f>
        <v>0.66666666666666663</v>
      </c>
      <c r="E151" s="115">
        <v>1</v>
      </c>
      <c r="F151" s="181">
        <f t="shared" si="10"/>
        <v>1</v>
      </c>
      <c r="G151" s="113">
        <v>3</v>
      </c>
      <c r="H151" s="210">
        <f t="shared" si="10"/>
        <v>0.75</v>
      </c>
      <c r="I151" s="211">
        <v>258</v>
      </c>
      <c r="J151" s="212">
        <v>0.44636678200692043</v>
      </c>
      <c r="K151" s="211">
        <v>48</v>
      </c>
      <c r="L151" s="213">
        <v>0.45714285714285713</v>
      </c>
      <c r="M151" s="214">
        <v>312</v>
      </c>
      <c r="N151" s="215">
        <v>0.44635193133047213</v>
      </c>
      <c r="O151" s="216">
        <v>27</v>
      </c>
      <c r="P151" s="217">
        <v>0.35526315789473684</v>
      </c>
      <c r="Q151" s="216">
        <v>4</v>
      </c>
      <c r="R151" s="218">
        <v>0.22222222222222221</v>
      </c>
      <c r="S151" s="115">
        <v>31</v>
      </c>
      <c r="T151" s="219">
        <v>0.32978723404255317</v>
      </c>
    </row>
    <row r="152" spans="1:20" s="61" customFormat="1">
      <c r="A152" s="523" t="s">
        <v>142</v>
      </c>
      <c r="B152" s="524"/>
      <c r="C152" s="113">
        <v>3</v>
      </c>
      <c r="D152" s="180">
        <f t="shared" si="11"/>
        <v>1</v>
      </c>
      <c r="E152" s="115">
        <v>0</v>
      </c>
      <c r="F152" s="181">
        <f t="shared" si="10"/>
        <v>0</v>
      </c>
      <c r="G152" s="113">
        <v>3</v>
      </c>
      <c r="H152" s="210">
        <f t="shared" si="10"/>
        <v>0.75</v>
      </c>
      <c r="I152" s="211">
        <v>260</v>
      </c>
      <c r="J152" s="212">
        <v>0.44982698961937717</v>
      </c>
      <c r="K152" s="211">
        <v>34</v>
      </c>
      <c r="L152" s="213">
        <v>0.32380952380952382</v>
      </c>
      <c r="M152" s="214">
        <v>299</v>
      </c>
      <c r="N152" s="215">
        <v>0.42775393419170243</v>
      </c>
      <c r="O152" s="216">
        <v>36</v>
      </c>
      <c r="P152" s="217">
        <v>0.47368421052631576</v>
      </c>
      <c r="Q152" s="216">
        <v>4</v>
      </c>
      <c r="R152" s="218">
        <v>0.22222222222222221</v>
      </c>
      <c r="S152" s="115">
        <v>40</v>
      </c>
      <c r="T152" s="219">
        <v>0.42553191489361702</v>
      </c>
    </row>
    <row r="153" spans="1:20" s="61" customFormat="1">
      <c r="A153" s="523" t="s">
        <v>143</v>
      </c>
      <c r="B153" s="524"/>
      <c r="C153" s="113">
        <v>1</v>
      </c>
      <c r="D153" s="180">
        <f t="shared" si="11"/>
        <v>0.33333333333333331</v>
      </c>
      <c r="E153" s="115">
        <v>0</v>
      </c>
      <c r="F153" s="181">
        <f t="shared" si="10"/>
        <v>0</v>
      </c>
      <c r="G153" s="130">
        <v>1</v>
      </c>
      <c r="H153" s="182">
        <f t="shared" si="10"/>
        <v>0.25</v>
      </c>
      <c r="I153" s="118">
        <v>123</v>
      </c>
      <c r="J153" s="183">
        <v>0.21280276816608998</v>
      </c>
      <c r="K153" s="118">
        <v>17</v>
      </c>
      <c r="L153" s="184">
        <v>0.16190476190476191</v>
      </c>
      <c r="M153" s="121">
        <v>141</v>
      </c>
      <c r="N153" s="122">
        <v>0.20171673819742489</v>
      </c>
      <c r="O153" s="123">
        <v>21</v>
      </c>
      <c r="P153" s="124">
        <v>0.27631578947368424</v>
      </c>
      <c r="Q153" s="123">
        <v>3</v>
      </c>
      <c r="R153" s="185">
        <v>0.16666666666666666</v>
      </c>
      <c r="S153" s="126">
        <v>24</v>
      </c>
      <c r="T153" s="127">
        <v>0.25531914893617019</v>
      </c>
    </row>
    <row r="154" spans="1:20" s="61" customFormat="1">
      <c r="A154" s="523" t="s">
        <v>144</v>
      </c>
      <c r="B154" s="524"/>
      <c r="C154" s="113">
        <v>0</v>
      </c>
      <c r="D154" s="180">
        <f t="shared" si="11"/>
        <v>0</v>
      </c>
      <c r="E154" s="115">
        <v>0</v>
      </c>
      <c r="F154" s="181">
        <f t="shared" si="10"/>
        <v>0</v>
      </c>
      <c r="G154" s="130">
        <v>0</v>
      </c>
      <c r="H154" s="182">
        <f t="shared" si="10"/>
        <v>0</v>
      </c>
      <c r="I154" s="118">
        <v>309</v>
      </c>
      <c r="J154" s="183">
        <v>0.53460207612456745</v>
      </c>
      <c r="K154" s="118">
        <v>38</v>
      </c>
      <c r="L154" s="184">
        <v>0.3619047619047619</v>
      </c>
      <c r="M154" s="121">
        <v>354</v>
      </c>
      <c r="N154" s="122">
        <v>0.50643776824034337</v>
      </c>
      <c r="O154" s="123">
        <v>35</v>
      </c>
      <c r="P154" s="124">
        <v>0.46052631578947367</v>
      </c>
      <c r="Q154" s="123">
        <v>4</v>
      </c>
      <c r="R154" s="185">
        <v>0.22222222222222221</v>
      </c>
      <c r="S154" s="126">
        <v>39</v>
      </c>
      <c r="T154" s="127">
        <v>0.41489361702127658</v>
      </c>
    </row>
    <row r="155" spans="1:20" s="61" customFormat="1">
      <c r="A155" s="523" t="s">
        <v>145</v>
      </c>
      <c r="B155" s="524"/>
      <c r="C155" s="113">
        <v>1</v>
      </c>
      <c r="D155" s="180">
        <f t="shared" si="11"/>
        <v>0.33333333333333331</v>
      </c>
      <c r="E155" s="115">
        <v>0</v>
      </c>
      <c r="F155" s="181">
        <f t="shared" si="10"/>
        <v>0</v>
      </c>
      <c r="G155" s="130">
        <v>1</v>
      </c>
      <c r="H155" s="182">
        <f t="shared" si="10"/>
        <v>0.25</v>
      </c>
      <c r="I155" s="118">
        <v>123</v>
      </c>
      <c r="J155" s="183">
        <v>0.21280276816608998</v>
      </c>
      <c r="K155" s="118">
        <v>28</v>
      </c>
      <c r="L155" s="184">
        <v>0.26666666666666666</v>
      </c>
      <c r="M155" s="121">
        <v>155</v>
      </c>
      <c r="N155" s="122">
        <v>0.22174535050071531</v>
      </c>
      <c r="O155" s="123">
        <v>14</v>
      </c>
      <c r="P155" s="124">
        <v>0.18421052631578946</v>
      </c>
      <c r="Q155" s="123">
        <v>2</v>
      </c>
      <c r="R155" s="185">
        <v>0.1111111111111111</v>
      </c>
      <c r="S155" s="126">
        <v>16</v>
      </c>
      <c r="T155" s="127">
        <v>0.1702127659574468</v>
      </c>
    </row>
    <row r="156" spans="1:20" s="61" customFormat="1">
      <c r="A156" s="523" t="s">
        <v>146</v>
      </c>
      <c r="B156" s="524"/>
      <c r="C156" s="113">
        <v>0</v>
      </c>
      <c r="D156" s="180">
        <f t="shared" si="11"/>
        <v>0</v>
      </c>
      <c r="E156" s="115">
        <v>0</v>
      </c>
      <c r="F156" s="181">
        <f t="shared" si="10"/>
        <v>0</v>
      </c>
      <c r="G156" s="130">
        <v>0</v>
      </c>
      <c r="H156" s="182">
        <f t="shared" si="10"/>
        <v>0</v>
      </c>
      <c r="I156" s="118">
        <v>93</v>
      </c>
      <c r="J156" s="183">
        <v>0.16089965397923875</v>
      </c>
      <c r="K156" s="118">
        <v>15</v>
      </c>
      <c r="L156" s="184">
        <v>0.14285714285714285</v>
      </c>
      <c r="M156" s="121">
        <v>111</v>
      </c>
      <c r="N156" s="122">
        <v>0.15879828326180256</v>
      </c>
      <c r="O156" s="123">
        <v>20</v>
      </c>
      <c r="P156" s="124">
        <v>0.26315789473684209</v>
      </c>
      <c r="Q156" s="123">
        <v>1</v>
      </c>
      <c r="R156" s="185">
        <v>5.5555555555555552E-2</v>
      </c>
      <c r="S156" s="126">
        <v>21</v>
      </c>
      <c r="T156" s="127">
        <v>0.22340425531914893</v>
      </c>
    </row>
    <row r="157" spans="1:20" s="61" customFormat="1">
      <c r="A157" s="523" t="s">
        <v>147</v>
      </c>
      <c r="B157" s="524"/>
      <c r="C157" s="113">
        <v>2</v>
      </c>
      <c r="D157" s="180">
        <f t="shared" si="11"/>
        <v>0.66666666666666663</v>
      </c>
      <c r="E157" s="115">
        <v>0</v>
      </c>
      <c r="F157" s="181">
        <f t="shared" si="10"/>
        <v>0</v>
      </c>
      <c r="G157" s="130">
        <v>2</v>
      </c>
      <c r="H157" s="182">
        <f t="shared" si="10"/>
        <v>0.5</v>
      </c>
      <c r="I157" s="118">
        <v>205</v>
      </c>
      <c r="J157" s="183">
        <v>0.3546712802768166</v>
      </c>
      <c r="K157" s="118">
        <v>35</v>
      </c>
      <c r="L157" s="184">
        <v>0.33333333333333331</v>
      </c>
      <c r="M157" s="121">
        <v>248</v>
      </c>
      <c r="N157" s="122">
        <v>0.35479256080114452</v>
      </c>
      <c r="O157" s="123">
        <v>36</v>
      </c>
      <c r="P157" s="124">
        <v>0.47368421052631576</v>
      </c>
      <c r="Q157" s="123">
        <v>1</v>
      </c>
      <c r="R157" s="185">
        <v>5.5555555555555552E-2</v>
      </c>
      <c r="S157" s="126">
        <v>37</v>
      </c>
      <c r="T157" s="127">
        <v>0.39361702127659576</v>
      </c>
    </row>
    <row r="158" spans="1:20" s="61" customFormat="1">
      <c r="A158" s="523" t="s">
        <v>148</v>
      </c>
      <c r="B158" s="524"/>
      <c r="C158" s="113">
        <v>1</v>
      </c>
      <c r="D158" s="180">
        <f t="shared" si="11"/>
        <v>0.33333333333333331</v>
      </c>
      <c r="E158" s="115">
        <v>0</v>
      </c>
      <c r="F158" s="181">
        <f t="shared" si="10"/>
        <v>0</v>
      </c>
      <c r="G158" s="130">
        <v>1</v>
      </c>
      <c r="H158" s="182">
        <f t="shared" si="10"/>
        <v>0.25</v>
      </c>
      <c r="I158" s="118">
        <v>56</v>
      </c>
      <c r="J158" s="183">
        <v>9.6885813148788927E-2</v>
      </c>
      <c r="K158" s="118">
        <v>6</v>
      </c>
      <c r="L158" s="184">
        <v>5.7142857142857141E-2</v>
      </c>
      <c r="M158" s="121">
        <v>62</v>
      </c>
      <c r="N158" s="122">
        <v>8.869814020028613E-2</v>
      </c>
      <c r="O158" s="123">
        <v>9</v>
      </c>
      <c r="P158" s="124">
        <v>0.11842105263157894</v>
      </c>
      <c r="Q158" s="123">
        <v>0</v>
      </c>
      <c r="R158" s="185">
        <v>0</v>
      </c>
      <c r="S158" s="126">
        <v>9</v>
      </c>
      <c r="T158" s="127">
        <v>9.5744680851063829E-2</v>
      </c>
    </row>
    <row r="159" spans="1:20" s="61" customFormat="1">
      <c r="A159" s="523" t="s">
        <v>149</v>
      </c>
      <c r="B159" s="524"/>
      <c r="C159" s="113">
        <v>1</v>
      </c>
      <c r="D159" s="180">
        <f t="shared" si="11"/>
        <v>0.33333333333333331</v>
      </c>
      <c r="E159" s="115">
        <v>0</v>
      </c>
      <c r="F159" s="181">
        <f t="shared" si="10"/>
        <v>0</v>
      </c>
      <c r="G159" s="130">
        <v>1</v>
      </c>
      <c r="H159" s="182">
        <f t="shared" si="10"/>
        <v>0.25</v>
      </c>
      <c r="I159" s="118">
        <v>71</v>
      </c>
      <c r="J159" s="183">
        <v>0.12283737024221453</v>
      </c>
      <c r="K159" s="118">
        <v>8</v>
      </c>
      <c r="L159" s="184">
        <v>7.6190476190476197E-2</v>
      </c>
      <c r="M159" s="121">
        <v>81</v>
      </c>
      <c r="N159" s="122">
        <v>0.11587982832618025</v>
      </c>
      <c r="O159" s="123">
        <v>10</v>
      </c>
      <c r="P159" s="124">
        <v>0.13157894736842105</v>
      </c>
      <c r="Q159" s="123">
        <v>1</v>
      </c>
      <c r="R159" s="185">
        <v>5.5555555555555552E-2</v>
      </c>
      <c r="S159" s="126">
        <v>11</v>
      </c>
      <c r="T159" s="127">
        <v>0.11702127659574468</v>
      </c>
    </row>
    <row r="160" spans="1:20" s="61" customFormat="1">
      <c r="A160" s="523" t="s">
        <v>150</v>
      </c>
      <c r="B160" s="524"/>
      <c r="C160" s="113">
        <v>1</v>
      </c>
      <c r="D160" s="180">
        <f t="shared" si="11"/>
        <v>0.33333333333333331</v>
      </c>
      <c r="E160" s="115">
        <v>0</v>
      </c>
      <c r="F160" s="181">
        <f t="shared" si="10"/>
        <v>0</v>
      </c>
      <c r="G160" s="113">
        <v>1</v>
      </c>
      <c r="H160" s="210">
        <f t="shared" si="10"/>
        <v>0.25</v>
      </c>
      <c r="I160" s="211">
        <v>111</v>
      </c>
      <c r="J160" s="212">
        <v>0.19204152249134948</v>
      </c>
      <c r="K160" s="211">
        <v>21</v>
      </c>
      <c r="L160" s="213">
        <v>0.2</v>
      </c>
      <c r="M160" s="214">
        <v>135</v>
      </c>
      <c r="N160" s="215">
        <v>0.19313304721030042</v>
      </c>
      <c r="O160" s="216">
        <v>22</v>
      </c>
      <c r="P160" s="217">
        <v>0.28947368421052633</v>
      </c>
      <c r="Q160" s="216">
        <v>0</v>
      </c>
      <c r="R160" s="218">
        <v>0</v>
      </c>
      <c r="S160" s="115">
        <v>22</v>
      </c>
      <c r="T160" s="219">
        <v>0.23404255319148937</v>
      </c>
    </row>
    <row r="161" spans="1:21" s="61" customFormat="1">
      <c r="A161" s="523" t="s">
        <v>151</v>
      </c>
      <c r="B161" s="524"/>
      <c r="C161" s="113">
        <v>0</v>
      </c>
      <c r="D161" s="180">
        <f t="shared" si="11"/>
        <v>0</v>
      </c>
      <c r="E161" s="115">
        <v>0</v>
      </c>
      <c r="F161" s="181">
        <f t="shared" si="10"/>
        <v>0</v>
      </c>
      <c r="G161" s="113">
        <v>0</v>
      </c>
      <c r="H161" s="210">
        <f t="shared" si="10"/>
        <v>0</v>
      </c>
      <c r="I161" s="211">
        <v>133</v>
      </c>
      <c r="J161" s="212">
        <v>0.2301038062283737</v>
      </c>
      <c r="K161" s="211">
        <v>22</v>
      </c>
      <c r="L161" s="213">
        <v>0.20952380952380953</v>
      </c>
      <c r="M161" s="214">
        <v>158</v>
      </c>
      <c r="N161" s="215">
        <v>0.22603719599427755</v>
      </c>
      <c r="O161" s="216">
        <v>20</v>
      </c>
      <c r="P161" s="217">
        <v>0.26315789473684209</v>
      </c>
      <c r="Q161" s="216">
        <v>4</v>
      </c>
      <c r="R161" s="218">
        <v>0.22222222222222221</v>
      </c>
      <c r="S161" s="115">
        <v>24</v>
      </c>
      <c r="T161" s="219">
        <v>0.25531914893617019</v>
      </c>
    </row>
    <row r="162" spans="1:21" s="61" customFormat="1" ht="32" customHeight="1">
      <c r="A162" s="523" t="s">
        <v>152</v>
      </c>
      <c r="B162" s="524"/>
      <c r="C162" s="113">
        <v>0</v>
      </c>
      <c r="D162" s="180">
        <f t="shared" si="11"/>
        <v>0</v>
      </c>
      <c r="E162" s="115">
        <v>0</v>
      </c>
      <c r="F162" s="181">
        <f t="shared" si="10"/>
        <v>0</v>
      </c>
      <c r="G162" s="130">
        <v>0</v>
      </c>
      <c r="H162" s="182">
        <f t="shared" si="10"/>
        <v>0</v>
      </c>
      <c r="I162" s="118">
        <v>133</v>
      </c>
      <c r="J162" s="183">
        <v>0.2301038062283737</v>
      </c>
      <c r="K162" s="118">
        <v>21</v>
      </c>
      <c r="L162" s="184">
        <v>0.2</v>
      </c>
      <c r="M162" s="121">
        <v>157</v>
      </c>
      <c r="N162" s="122">
        <v>0.22460658082975679</v>
      </c>
      <c r="O162" s="123">
        <v>20</v>
      </c>
      <c r="P162" s="124">
        <v>0.26315789473684209</v>
      </c>
      <c r="Q162" s="123">
        <v>1</v>
      </c>
      <c r="R162" s="185">
        <v>5.5555555555555552E-2</v>
      </c>
      <c r="S162" s="126">
        <v>21</v>
      </c>
      <c r="T162" s="127">
        <v>0.22340425531914893</v>
      </c>
    </row>
    <row r="163" spans="1:21" s="61" customFormat="1">
      <c r="A163" s="523" t="s">
        <v>153</v>
      </c>
      <c r="B163" s="524"/>
      <c r="C163" s="113">
        <v>0</v>
      </c>
      <c r="D163" s="180">
        <f t="shared" si="11"/>
        <v>0</v>
      </c>
      <c r="E163" s="115">
        <v>0</v>
      </c>
      <c r="F163" s="181">
        <f t="shared" si="10"/>
        <v>0</v>
      </c>
      <c r="G163" s="113">
        <v>0</v>
      </c>
      <c r="H163" s="210">
        <f t="shared" si="10"/>
        <v>0</v>
      </c>
      <c r="I163" s="211">
        <v>56</v>
      </c>
      <c r="J163" s="212">
        <v>9.6885813148788927E-2</v>
      </c>
      <c r="K163" s="211">
        <v>4</v>
      </c>
      <c r="L163" s="213">
        <v>3.8095238095238099E-2</v>
      </c>
      <c r="M163" s="214">
        <v>61</v>
      </c>
      <c r="N163" s="215">
        <v>8.7267525035765375E-2</v>
      </c>
      <c r="O163" s="216">
        <v>12</v>
      </c>
      <c r="P163" s="217">
        <v>0.15789473684210525</v>
      </c>
      <c r="Q163" s="216">
        <v>0</v>
      </c>
      <c r="R163" s="218">
        <v>0</v>
      </c>
      <c r="S163" s="115">
        <v>12</v>
      </c>
      <c r="T163" s="219">
        <v>0.1276595744680851</v>
      </c>
    </row>
    <row r="164" spans="1:21" s="61" customFormat="1" ht="32" customHeight="1">
      <c r="A164" s="523" t="s">
        <v>154</v>
      </c>
      <c r="B164" s="524"/>
      <c r="C164" s="113">
        <v>1</v>
      </c>
      <c r="D164" s="180">
        <f t="shared" si="11"/>
        <v>0.33333333333333331</v>
      </c>
      <c r="E164" s="115">
        <v>0</v>
      </c>
      <c r="F164" s="181">
        <f t="shared" si="10"/>
        <v>0</v>
      </c>
      <c r="G164" s="113">
        <v>1</v>
      </c>
      <c r="H164" s="210">
        <f t="shared" si="10"/>
        <v>0.25</v>
      </c>
      <c r="I164" s="211">
        <v>64</v>
      </c>
      <c r="J164" s="212">
        <v>0.11072664359861592</v>
      </c>
      <c r="K164" s="211">
        <v>14</v>
      </c>
      <c r="L164" s="213">
        <v>0.13333333333333333</v>
      </c>
      <c r="M164" s="214">
        <v>79</v>
      </c>
      <c r="N164" s="215">
        <v>0.11301859799713877</v>
      </c>
      <c r="O164" s="216">
        <v>6</v>
      </c>
      <c r="P164" s="217">
        <v>7.8947368421052627E-2</v>
      </c>
      <c r="Q164" s="216">
        <v>0</v>
      </c>
      <c r="R164" s="218">
        <v>0</v>
      </c>
      <c r="S164" s="115">
        <v>6</v>
      </c>
      <c r="T164" s="219">
        <v>6.3829787234042548E-2</v>
      </c>
    </row>
    <row r="165" spans="1:21" s="61" customFormat="1">
      <c r="A165" s="523" t="s">
        <v>155</v>
      </c>
      <c r="B165" s="524"/>
      <c r="C165" s="113">
        <v>0</v>
      </c>
      <c r="D165" s="180">
        <f t="shared" si="11"/>
        <v>0</v>
      </c>
      <c r="E165" s="115">
        <v>0</v>
      </c>
      <c r="F165" s="181">
        <f t="shared" si="10"/>
        <v>0</v>
      </c>
      <c r="G165" s="113">
        <v>0</v>
      </c>
      <c r="H165" s="210">
        <f t="shared" si="10"/>
        <v>0</v>
      </c>
      <c r="I165" s="211">
        <v>88</v>
      </c>
      <c r="J165" s="212">
        <v>0.15224913494809689</v>
      </c>
      <c r="K165" s="211">
        <v>14</v>
      </c>
      <c r="L165" s="213">
        <v>0.13333333333333333</v>
      </c>
      <c r="M165" s="214">
        <v>105</v>
      </c>
      <c r="N165" s="215">
        <v>0.15021459227467812</v>
      </c>
      <c r="O165" s="216">
        <v>18</v>
      </c>
      <c r="P165" s="217">
        <v>0.23684210526315788</v>
      </c>
      <c r="Q165" s="216">
        <v>1</v>
      </c>
      <c r="R165" s="218">
        <v>5.5555555555555552E-2</v>
      </c>
      <c r="S165" s="115">
        <v>19</v>
      </c>
      <c r="T165" s="219">
        <v>0.20212765957446807</v>
      </c>
    </row>
    <row r="166" spans="1:21" s="61" customFormat="1" ht="32" customHeight="1">
      <c r="A166" s="523" t="s">
        <v>156</v>
      </c>
      <c r="B166" s="524"/>
      <c r="C166" s="113">
        <v>0</v>
      </c>
      <c r="D166" s="180">
        <f t="shared" si="11"/>
        <v>0</v>
      </c>
      <c r="E166" s="115">
        <v>0</v>
      </c>
      <c r="F166" s="181">
        <f t="shared" si="10"/>
        <v>0</v>
      </c>
      <c r="G166" s="113">
        <v>0</v>
      </c>
      <c r="H166" s="210">
        <f t="shared" si="10"/>
        <v>0</v>
      </c>
      <c r="I166" s="211">
        <v>85</v>
      </c>
      <c r="J166" s="212">
        <v>0.14705882352941177</v>
      </c>
      <c r="K166" s="211">
        <v>17</v>
      </c>
      <c r="L166" s="213">
        <v>0.16190476190476191</v>
      </c>
      <c r="M166" s="214">
        <v>107</v>
      </c>
      <c r="N166" s="215">
        <v>0.1530758226037196</v>
      </c>
      <c r="O166" s="216">
        <v>18</v>
      </c>
      <c r="P166" s="217">
        <v>0.23684210526315788</v>
      </c>
      <c r="Q166" s="216">
        <v>1</v>
      </c>
      <c r="R166" s="218">
        <v>5.5555555555555552E-2</v>
      </c>
      <c r="S166" s="115">
        <v>19</v>
      </c>
      <c r="T166" s="219">
        <v>0.20212765957446807</v>
      </c>
    </row>
    <row r="167" spans="1:21" s="61" customFormat="1" ht="32" customHeight="1">
      <c r="A167" s="523" t="s">
        <v>157</v>
      </c>
      <c r="B167" s="524"/>
      <c r="C167" s="113">
        <v>1</v>
      </c>
      <c r="D167" s="180">
        <f t="shared" si="11"/>
        <v>0.33333333333333331</v>
      </c>
      <c r="E167" s="115">
        <v>0</v>
      </c>
      <c r="F167" s="181">
        <f t="shared" si="10"/>
        <v>0</v>
      </c>
      <c r="G167" s="130">
        <v>1</v>
      </c>
      <c r="H167" s="182">
        <f t="shared" si="10"/>
        <v>0.25</v>
      </c>
      <c r="I167" s="118">
        <v>103</v>
      </c>
      <c r="J167" s="183">
        <v>0.1782006920415225</v>
      </c>
      <c r="K167" s="118">
        <v>22</v>
      </c>
      <c r="L167" s="184">
        <v>0.20952380952380953</v>
      </c>
      <c r="M167" s="121">
        <v>127</v>
      </c>
      <c r="N167" s="122">
        <v>0.18168812589413447</v>
      </c>
      <c r="O167" s="123">
        <v>21</v>
      </c>
      <c r="P167" s="124">
        <v>0.27631578947368424</v>
      </c>
      <c r="Q167" s="123">
        <v>2</v>
      </c>
      <c r="R167" s="185">
        <v>0.1111111111111111</v>
      </c>
      <c r="S167" s="126">
        <v>23</v>
      </c>
      <c r="T167" s="127">
        <v>0.24468085106382978</v>
      </c>
    </row>
    <row r="168" spans="1:21" s="61" customFormat="1">
      <c r="A168" s="523" t="s">
        <v>158</v>
      </c>
      <c r="B168" s="524"/>
      <c r="C168" s="113">
        <v>1</v>
      </c>
      <c r="D168" s="180">
        <f t="shared" si="11"/>
        <v>0.33333333333333331</v>
      </c>
      <c r="E168" s="115">
        <v>0</v>
      </c>
      <c r="F168" s="181">
        <f t="shared" si="10"/>
        <v>0</v>
      </c>
      <c r="G168" s="113">
        <v>1</v>
      </c>
      <c r="H168" s="210">
        <f t="shared" si="10"/>
        <v>0.25</v>
      </c>
      <c r="I168" s="211">
        <v>134</v>
      </c>
      <c r="J168" s="212">
        <v>0.23183391003460208</v>
      </c>
      <c r="K168" s="211">
        <v>19</v>
      </c>
      <c r="L168" s="213">
        <v>0.18095238095238095</v>
      </c>
      <c r="M168" s="214">
        <v>156</v>
      </c>
      <c r="N168" s="215">
        <v>0.22317596566523606</v>
      </c>
      <c r="O168" s="216">
        <v>23</v>
      </c>
      <c r="P168" s="217">
        <v>0.30263157894736842</v>
      </c>
      <c r="Q168" s="216">
        <v>0</v>
      </c>
      <c r="R168" s="218">
        <v>0</v>
      </c>
      <c r="S168" s="115">
        <v>23</v>
      </c>
      <c r="T168" s="219">
        <v>0.24468085106382978</v>
      </c>
    </row>
    <row r="169" spans="1:21" s="61" customFormat="1">
      <c r="A169" s="523" t="s">
        <v>159</v>
      </c>
      <c r="B169" s="524"/>
      <c r="C169" s="113">
        <v>1</v>
      </c>
      <c r="D169" s="180">
        <f t="shared" si="11"/>
        <v>0.33333333333333331</v>
      </c>
      <c r="E169" s="115">
        <v>1</v>
      </c>
      <c r="F169" s="181">
        <f t="shared" si="10"/>
        <v>1</v>
      </c>
      <c r="G169" s="113">
        <v>2</v>
      </c>
      <c r="H169" s="210">
        <f t="shared" si="10"/>
        <v>0.5</v>
      </c>
      <c r="I169" s="211">
        <v>188</v>
      </c>
      <c r="J169" s="212">
        <v>0.32525951557093424</v>
      </c>
      <c r="K169" s="211">
        <v>27</v>
      </c>
      <c r="L169" s="213">
        <v>0.25714285714285712</v>
      </c>
      <c r="M169" s="214">
        <v>221</v>
      </c>
      <c r="N169" s="215">
        <v>0.31616595135908443</v>
      </c>
      <c r="O169" s="216">
        <v>33</v>
      </c>
      <c r="P169" s="217">
        <v>0.43421052631578949</v>
      </c>
      <c r="Q169" s="216">
        <v>3</v>
      </c>
      <c r="R169" s="218">
        <v>0.16666666666666666</v>
      </c>
      <c r="S169" s="115">
        <v>36</v>
      </c>
      <c r="T169" s="219">
        <v>0.38297872340425532</v>
      </c>
    </row>
    <row r="170" spans="1:21" s="61" customFormat="1">
      <c r="A170" s="523" t="s">
        <v>160</v>
      </c>
      <c r="B170" s="524"/>
      <c r="C170" s="113">
        <v>2</v>
      </c>
      <c r="D170" s="180">
        <f t="shared" si="11"/>
        <v>0.66666666666666663</v>
      </c>
      <c r="E170" s="115">
        <v>1</v>
      </c>
      <c r="F170" s="181">
        <f t="shared" si="10"/>
        <v>1</v>
      </c>
      <c r="G170" s="113">
        <v>3</v>
      </c>
      <c r="H170" s="210">
        <f t="shared" si="10"/>
        <v>0.75</v>
      </c>
      <c r="I170" s="211">
        <v>277</v>
      </c>
      <c r="J170" s="212">
        <v>0.47923875432525953</v>
      </c>
      <c r="K170" s="211">
        <v>39</v>
      </c>
      <c r="L170" s="213">
        <v>0.37142857142857144</v>
      </c>
      <c r="M170" s="214">
        <v>322</v>
      </c>
      <c r="N170" s="215">
        <v>0.46065808297567956</v>
      </c>
      <c r="O170" s="216">
        <v>44</v>
      </c>
      <c r="P170" s="217">
        <v>0.57894736842105265</v>
      </c>
      <c r="Q170" s="216">
        <v>6</v>
      </c>
      <c r="R170" s="218">
        <v>0.33333333333333331</v>
      </c>
      <c r="S170" s="115">
        <v>50</v>
      </c>
      <c r="T170" s="219">
        <v>0.53191489361702127</v>
      </c>
    </row>
    <row r="171" spans="1:21" s="61" customFormat="1">
      <c r="A171" s="523" t="s">
        <v>52</v>
      </c>
      <c r="B171" s="524"/>
      <c r="C171" s="113">
        <v>0</v>
      </c>
      <c r="D171" s="180">
        <f t="shared" si="11"/>
        <v>0</v>
      </c>
      <c r="E171" s="115">
        <v>0</v>
      </c>
      <c r="F171" s="181">
        <f t="shared" si="10"/>
        <v>0</v>
      </c>
      <c r="G171" s="113">
        <v>0</v>
      </c>
      <c r="H171" s="210">
        <f t="shared" si="10"/>
        <v>0</v>
      </c>
      <c r="I171" s="211">
        <v>67</v>
      </c>
      <c r="J171" s="212">
        <v>0.11591695501730104</v>
      </c>
      <c r="K171" s="211">
        <v>17</v>
      </c>
      <c r="L171" s="213">
        <v>0.16190476190476191</v>
      </c>
      <c r="M171" s="214">
        <v>85</v>
      </c>
      <c r="N171" s="215">
        <v>0.12160228898426323</v>
      </c>
      <c r="O171" s="216">
        <v>6</v>
      </c>
      <c r="P171" s="217">
        <v>7.8947368421052627E-2</v>
      </c>
      <c r="Q171" s="216">
        <v>2</v>
      </c>
      <c r="R171" s="218">
        <v>0.1111111111111111</v>
      </c>
      <c r="S171" s="115">
        <v>8</v>
      </c>
      <c r="T171" s="219">
        <v>8.5106382978723402E-2</v>
      </c>
    </row>
    <row r="172" spans="1:21">
      <c r="A172" s="502" t="s">
        <v>40</v>
      </c>
      <c r="B172" s="503"/>
      <c r="C172" s="147">
        <v>3</v>
      </c>
      <c r="D172" s="196"/>
      <c r="E172" s="149">
        <v>1</v>
      </c>
      <c r="F172" s="197"/>
      <c r="G172" s="147">
        <v>4</v>
      </c>
      <c r="H172" s="198"/>
      <c r="I172" s="152">
        <v>578</v>
      </c>
      <c r="J172" s="199"/>
      <c r="K172" s="152">
        <v>105</v>
      </c>
      <c r="L172" s="200"/>
      <c r="M172" s="155">
        <v>699</v>
      </c>
      <c r="N172" s="156"/>
      <c r="O172" s="157">
        <v>76</v>
      </c>
      <c r="P172" s="158"/>
      <c r="Q172" s="157">
        <v>18</v>
      </c>
      <c r="R172" s="201"/>
      <c r="S172" s="149">
        <v>94</v>
      </c>
      <c r="T172" s="160"/>
    </row>
    <row r="173" spans="1:21">
      <c r="A173" s="52" t="s">
        <v>345</v>
      </c>
      <c r="B173" s="52"/>
      <c r="C173" s="409"/>
      <c r="D173" s="410"/>
      <c r="E173" s="409"/>
      <c r="F173" s="410"/>
      <c r="G173" s="52"/>
      <c r="H173" s="52"/>
      <c r="I173" s="409"/>
      <c r="J173" s="410"/>
      <c r="K173" s="409"/>
      <c r="L173" s="410"/>
      <c r="M173" s="409"/>
      <c r="N173" s="410"/>
      <c r="O173" s="409"/>
      <c r="P173" s="410"/>
      <c r="Q173" s="409"/>
      <c r="R173" s="410"/>
      <c r="S173" s="409"/>
      <c r="T173" s="411"/>
      <c r="U173" s="412"/>
    </row>
    <row r="174" spans="1:21">
      <c r="A174" s="54" t="s">
        <v>250</v>
      </c>
      <c r="B174" s="54"/>
      <c r="C174" s="54"/>
      <c r="D174" s="54"/>
      <c r="E174" s="54"/>
      <c r="F174" s="54"/>
      <c r="G174" s="54"/>
      <c r="H174" s="54"/>
      <c r="I174" s="54"/>
      <c r="J174" s="54"/>
      <c r="K174" s="54"/>
      <c r="L174" s="54"/>
      <c r="M174" s="54"/>
      <c r="N174" s="54"/>
      <c r="O174" s="54"/>
      <c r="P174" s="54"/>
      <c r="Q174" s="54"/>
      <c r="R174" s="54"/>
      <c r="S174" s="54"/>
      <c r="T174" s="54"/>
      <c r="U174" s="54"/>
    </row>
    <row r="175" spans="1:21">
      <c r="A175" s="533" t="s">
        <v>25</v>
      </c>
      <c r="B175" s="534"/>
      <c r="C175" s="413">
        <v>6</v>
      </c>
      <c r="D175" s="414">
        <v>0.16200000000000001</v>
      </c>
      <c r="E175" s="415">
        <v>0</v>
      </c>
      <c r="F175" s="416">
        <v>0</v>
      </c>
      <c r="G175" s="417">
        <v>6</v>
      </c>
      <c r="H175" s="418">
        <v>0.14299999999999999</v>
      </c>
      <c r="I175" s="419">
        <v>704</v>
      </c>
      <c r="J175" s="420">
        <v>0.155</v>
      </c>
      <c r="K175" s="419">
        <v>40</v>
      </c>
      <c r="L175" s="421">
        <v>0.08</v>
      </c>
      <c r="M175" s="417">
        <v>783</v>
      </c>
      <c r="N175" s="418">
        <v>0.15</v>
      </c>
      <c r="O175" s="419">
        <v>92</v>
      </c>
      <c r="P175" s="420">
        <v>0.159</v>
      </c>
      <c r="Q175" s="419">
        <v>3</v>
      </c>
      <c r="R175" s="420">
        <v>9.7000000000000003E-2</v>
      </c>
      <c r="S175" s="419">
        <v>96</v>
      </c>
      <c r="T175" s="420">
        <v>0.156</v>
      </c>
      <c r="U175" s="412"/>
    </row>
    <row r="176" spans="1:21">
      <c r="A176" s="535" t="s">
        <v>26</v>
      </c>
      <c r="B176" s="536"/>
      <c r="C176" s="422">
        <v>31</v>
      </c>
      <c r="D176" s="423">
        <v>0.83799999999999997</v>
      </c>
      <c r="E176" s="424">
        <v>5</v>
      </c>
      <c r="F176" s="425">
        <v>1</v>
      </c>
      <c r="G176" s="422">
        <v>36</v>
      </c>
      <c r="H176" s="426">
        <v>0.85699999999999998</v>
      </c>
      <c r="I176" s="424">
        <v>3827</v>
      </c>
      <c r="J176" s="423">
        <v>0.84499999999999997</v>
      </c>
      <c r="K176" s="424">
        <v>457</v>
      </c>
      <c r="L176" s="425">
        <v>0.92</v>
      </c>
      <c r="M176" s="422">
        <v>4435</v>
      </c>
      <c r="N176" s="426">
        <v>0.85</v>
      </c>
      <c r="O176" s="424">
        <v>485</v>
      </c>
      <c r="P176" s="423">
        <v>0.84099999999999997</v>
      </c>
      <c r="Q176" s="424">
        <v>28</v>
      </c>
      <c r="R176" s="423">
        <v>0.90300000000000002</v>
      </c>
      <c r="S176" s="424">
        <v>520</v>
      </c>
      <c r="T176" s="423">
        <v>0.84399999999999997</v>
      </c>
      <c r="U176" s="412"/>
    </row>
    <row r="177" spans="1:21">
      <c r="A177" s="537" t="s">
        <v>11</v>
      </c>
      <c r="B177" s="538"/>
      <c r="C177" s="427">
        <v>37</v>
      </c>
      <c r="D177" s="428">
        <v>1</v>
      </c>
      <c r="E177" s="429">
        <v>5</v>
      </c>
      <c r="F177" s="430">
        <v>1</v>
      </c>
      <c r="G177" s="427">
        <v>42</v>
      </c>
      <c r="H177" s="431">
        <v>1</v>
      </c>
      <c r="I177" s="429">
        <v>4531</v>
      </c>
      <c r="J177" s="428">
        <v>1</v>
      </c>
      <c r="K177" s="429">
        <v>497</v>
      </c>
      <c r="L177" s="430">
        <v>1</v>
      </c>
      <c r="M177" s="427">
        <v>5218</v>
      </c>
      <c r="N177" s="431">
        <v>1</v>
      </c>
      <c r="O177" s="429">
        <v>577</v>
      </c>
      <c r="P177" s="428">
        <v>1</v>
      </c>
      <c r="Q177" s="429">
        <v>31</v>
      </c>
      <c r="R177" s="428">
        <v>1</v>
      </c>
      <c r="S177" s="429">
        <v>616</v>
      </c>
      <c r="T177" s="428">
        <v>1</v>
      </c>
      <c r="U177" s="412"/>
    </row>
    <row r="178" spans="1:21">
      <c r="A178" s="52" t="s">
        <v>346</v>
      </c>
      <c r="B178" s="12"/>
      <c r="C178" s="227"/>
      <c r="D178" s="228"/>
      <c r="E178" s="227"/>
      <c r="F178" s="228"/>
      <c r="G178" s="227"/>
      <c r="H178" s="228"/>
      <c r="I178" s="227"/>
      <c r="J178" s="228"/>
      <c r="K178" s="227"/>
      <c r="L178" s="228"/>
      <c r="M178" s="227"/>
      <c r="N178" s="228"/>
      <c r="O178" s="227"/>
      <c r="P178" s="228"/>
      <c r="Q178" s="227"/>
      <c r="R178" s="228"/>
      <c r="S178" s="227"/>
      <c r="T178" s="229"/>
    </row>
    <row r="179" spans="1:21">
      <c r="A179" s="54" t="s">
        <v>238</v>
      </c>
      <c r="B179" s="14"/>
      <c r="C179" s="230"/>
      <c r="D179" s="231"/>
      <c r="E179" s="230"/>
      <c r="F179" s="231"/>
      <c r="G179" s="230"/>
      <c r="H179" s="231"/>
      <c r="I179" s="230"/>
      <c r="J179" s="231"/>
      <c r="K179" s="230"/>
      <c r="L179" s="231"/>
      <c r="M179" s="230"/>
      <c r="N179" s="231"/>
      <c r="O179" s="230"/>
      <c r="P179" s="231"/>
      <c r="Q179" s="230"/>
      <c r="R179" s="231"/>
      <c r="S179" s="230"/>
      <c r="T179" s="232"/>
    </row>
    <row r="180" spans="1:21">
      <c r="A180" s="523" t="s">
        <v>166</v>
      </c>
      <c r="B180" s="524"/>
      <c r="C180" s="97">
        <v>0</v>
      </c>
      <c r="D180" s="174">
        <v>0</v>
      </c>
      <c r="E180" s="99">
        <v>0</v>
      </c>
      <c r="F180" s="175">
        <v>0</v>
      </c>
      <c r="G180" s="101">
        <v>0</v>
      </c>
      <c r="H180" s="176">
        <v>0</v>
      </c>
      <c r="I180" s="103">
        <v>101</v>
      </c>
      <c r="J180" s="177">
        <v>0.14399999999999999</v>
      </c>
      <c r="K180" s="103">
        <v>10</v>
      </c>
      <c r="L180" s="178">
        <v>0.25</v>
      </c>
      <c r="M180" s="106">
        <v>113</v>
      </c>
      <c r="N180" s="107">
        <v>0.14499999999999999</v>
      </c>
      <c r="O180" s="108">
        <v>14</v>
      </c>
      <c r="P180" s="109">
        <v>0.152</v>
      </c>
      <c r="Q180" s="108">
        <v>1</v>
      </c>
      <c r="R180" s="179">
        <v>0.33300000000000002</v>
      </c>
      <c r="S180" s="111">
        <v>15</v>
      </c>
      <c r="T180" s="112">
        <v>0.156</v>
      </c>
    </row>
    <row r="181" spans="1:21">
      <c r="A181" s="531" t="s">
        <v>165</v>
      </c>
      <c r="B181" s="532"/>
      <c r="C181" s="130">
        <v>3</v>
      </c>
      <c r="D181" s="188">
        <v>0.5</v>
      </c>
      <c r="E181" s="126">
        <v>0</v>
      </c>
      <c r="F181" s="189">
        <v>0</v>
      </c>
      <c r="G181" s="130">
        <v>3</v>
      </c>
      <c r="H181" s="182">
        <v>0.5</v>
      </c>
      <c r="I181" s="118">
        <v>206</v>
      </c>
      <c r="J181" s="183">
        <v>0.29299999999999998</v>
      </c>
      <c r="K181" s="118">
        <v>8</v>
      </c>
      <c r="L181" s="184">
        <v>0.2</v>
      </c>
      <c r="M181" s="121">
        <v>224</v>
      </c>
      <c r="N181" s="122">
        <v>0.28599999999999998</v>
      </c>
      <c r="O181" s="123">
        <v>26</v>
      </c>
      <c r="P181" s="124">
        <v>0.28299999999999997</v>
      </c>
      <c r="Q181" s="123">
        <v>1</v>
      </c>
      <c r="R181" s="185">
        <v>0.33300000000000002</v>
      </c>
      <c r="S181" s="126">
        <v>27</v>
      </c>
      <c r="T181" s="127">
        <v>0.28100000000000003</v>
      </c>
    </row>
    <row r="182" spans="1:21">
      <c r="A182" s="523" t="s">
        <v>164</v>
      </c>
      <c r="B182" s="524"/>
      <c r="C182" s="220">
        <v>2</v>
      </c>
      <c r="D182" s="221">
        <v>0.33300000000000002</v>
      </c>
      <c r="E182" s="222">
        <v>0</v>
      </c>
      <c r="F182" s="247">
        <v>0</v>
      </c>
      <c r="G182" s="130">
        <v>2</v>
      </c>
      <c r="H182" s="182">
        <v>0.33300000000000002</v>
      </c>
      <c r="I182" s="118">
        <v>133</v>
      </c>
      <c r="J182" s="183">
        <v>0.189</v>
      </c>
      <c r="K182" s="118">
        <v>10</v>
      </c>
      <c r="L182" s="184">
        <v>0.25</v>
      </c>
      <c r="M182" s="121">
        <v>148</v>
      </c>
      <c r="N182" s="122">
        <v>0.189</v>
      </c>
      <c r="O182" s="123">
        <v>11</v>
      </c>
      <c r="P182" s="124">
        <v>0.12</v>
      </c>
      <c r="Q182" s="123">
        <v>0</v>
      </c>
      <c r="R182" s="185">
        <v>0</v>
      </c>
      <c r="S182" s="126">
        <v>11</v>
      </c>
      <c r="T182" s="127">
        <v>0.115</v>
      </c>
    </row>
    <row r="183" spans="1:21" ht="16" customHeight="1">
      <c r="A183" s="531" t="s">
        <v>163</v>
      </c>
      <c r="B183" s="532"/>
      <c r="C183" s="130">
        <v>1</v>
      </c>
      <c r="D183" s="188">
        <v>0.16700000000000001</v>
      </c>
      <c r="E183" s="126">
        <v>0</v>
      </c>
      <c r="F183" s="189">
        <v>0</v>
      </c>
      <c r="G183" s="130">
        <v>1</v>
      </c>
      <c r="H183" s="182">
        <v>0.16700000000000001</v>
      </c>
      <c r="I183" s="118">
        <v>74</v>
      </c>
      <c r="J183" s="183">
        <v>0.105</v>
      </c>
      <c r="K183" s="118">
        <v>2</v>
      </c>
      <c r="L183" s="184">
        <v>0.05</v>
      </c>
      <c r="M183" s="121">
        <v>83</v>
      </c>
      <c r="N183" s="122">
        <v>0.106</v>
      </c>
      <c r="O183" s="123">
        <v>11</v>
      </c>
      <c r="P183" s="124">
        <v>0.12</v>
      </c>
      <c r="Q183" s="123">
        <v>0</v>
      </c>
      <c r="R183" s="185">
        <v>0</v>
      </c>
      <c r="S183" s="126">
        <v>12</v>
      </c>
      <c r="T183" s="127">
        <v>0.125</v>
      </c>
    </row>
    <row r="184" spans="1:21">
      <c r="A184" s="523" t="s">
        <v>162</v>
      </c>
      <c r="B184" s="524"/>
      <c r="C184" s="220">
        <v>0</v>
      </c>
      <c r="D184" s="221">
        <v>0</v>
      </c>
      <c r="E184" s="222">
        <v>0</v>
      </c>
      <c r="F184" s="247">
        <v>0</v>
      </c>
      <c r="G184" s="130">
        <v>0</v>
      </c>
      <c r="H184" s="182">
        <v>0</v>
      </c>
      <c r="I184" s="118">
        <v>166</v>
      </c>
      <c r="J184" s="183">
        <v>0.23599999999999999</v>
      </c>
      <c r="K184" s="118">
        <v>4</v>
      </c>
      <c r="L184" s="184">
        <v>0.1</v>
      </c>
      <c r="M184" s="121">
        <v>183</v>
      </c>
      <c r="N184" s="122">
        <v>0.23400000000000001</v>
      </c>
      <c r="O184" s="123">
        <v>26</v>
      </c>
      <c r="P184" s="124">
        <v>0.28299999999999997</v>
      </c>
      <c r="Q184" s="123">
        <v>1</v>
      </c>
      <c r="R184" s="185">
        <v>0.33300000000000002</v>
      </c>
      <c r="S184" s="126">
        <v>27</v>
      </c>
      <c r="T184" s="127">
        <v>0.28100000000000003</v>
      </c>
    </row>
    <row r="185" spans="1:21">
      <c r="A185" s="531" t="s">
        <v>161</v>
      </c>
      <c r="B185" s="532"/>
      <c r="C185" s="130">
        <v>0</v>
      </c>
      <c r="D185" s="188">
        <v>0</v>
      </c>
      <c r="E185" s="126">
        <v>0</v>
      </c>
      <c r="F185" s="189">
        <v>0</v>
      </c>
      <c r="G185" s="130">
        <v>0</v>
      </c>
      <c r="H185" s="182">
        <v>0</v>
      </c>
      <c r="I185" s="118">
        <v>23</v>
      </c>
      <c r="J185" s="183">
        <v>3.3000000000000002E-2</v>
      </c>
      <c r="K185" s="118">
        <v>6</v>
      </c>
      <c r="L185" s="184">
        <v>0.15</v>
      </c>
      <c r="M185" s="121">
        <v>31</v>
      </c>
      <c r="N185" s="122">
        <v>0.04</v>
      </c>
      <c r="O185" s="123">
        <v>4</v>
      </c>
      <c r="P185" s="124">
        <v>4.2999999999999997E-2</v>
      </c>
      <c r="Q185" s="123">
        <v>0</v>
      </c>
      <c r="R185" s="185">
        <v>0</v>
      </c>
      <c r="S185" s="126">
        <v>4</v>
      </c>
      <c r="T185" s="127">
        <v>4.2000000000000003E-2</v>
      </c>
    </row>
    <row r="186" spans="1:21">
      <c r="A186" s="502" t="s">
        <v>11</v>
      </c>
      <c r="B186" s="503"/>
      <c r="C186" s="147">
        <v>6</v>
      </c>
      <c r="D186" s="196">
        <v>1</v>
      </c>
      <c r="E186" s="149">
        <v>0</v>
      </c>
      <c r="F186" s="197">
        <v>0</v>
      </c>
      <c r="G186" s="147">
        <v>6</v>
      </c>
      <c r="H186" s="198">
        <v>1</v>
      </c>
      <c r="I186" s="152">
        <v>703</v>
      </c>
      <c r="J186" s="199">
        <v>1</v>
      </c>
      <c r="K186" s="152">
        <v>40</v>
      </c>
      <c r="L186" s="200">
        <v>1</v>
      </c>
      <c r="M186" s="155">
        <v>782</v>
      </c>
      <c r="N186" s="156">
        <v>1</v>
      </c>
      <c r="O186" s="157">
        <v>92</v>
      </c>
      <c r="P186" s="158">
        <v>1</v>
      </c>
      <c r="Q186" s="157">
        <v>3</v>
      </c>
      <c r="R186" s="201">
        <v>1</v>
      </c>
      <c r="S186" s="149">
        <v>96</v>
      </c>
      <c r="T186" s="160">
        <v>1</v>
      </c>
    </row>
    <row r="187" spans="1:21">
      <c r="A187" s="52" t="s">
        <v>347</v>
      </c>
      <c r="B187" s="12"/>
      <c r="C187" s="227"/>
      <c r="D187" s="228"/>
      <c r="E187" s="227"/>
      <c r="F187" s="228"/>
      <c r="G187" s="227"/>
      <c r="H187" s="228"/>
      <c r="I187" s="227"/>
      <c r="J187" s="228"/>
      <c r="K187" s="227"/>
      <c r="L187" s="228"/>
      <c r="M187" s="227"/>
      <c r="N187" s="228"/>
      <c r="O187" s="227"/>
      <c r="P187" s="228"/>
      <c r="Q187" s="227"/>
      <c r="R187" s="228"/>
      <c r="S187" s="227"/>
      <c r="T187" s="229"/>
    </row>
    <row r="188" spans="1:21">
      <c r="A188" s="54" t="s">
        <v>239</v>
      </c>
      <c r="B188" s="14"/>
      <c r="C188" s="230"/>
      <c r="D188" s="231"/>
      <c r="E188" s="230"/>
      <c r="F188" s="231"/>
      <c r="G188" s="230"/>
      <c r="H188" s="231"/>
      <c r="I188" s="230"/>
      <c r="J188" s="231"/>
      <c r="K188" s="230"/>
      <c r="L188" s="231"/>
      <c r="M188" s="230"/>
      <c r="N188" s="231"/>
      <c r="O188" s="230"/>
      <c r="P188" s="231"/>
      <c r="Q188" s="230"/>
      <c r="R188" s="231"/>
      <c r="S188" s="230"/>
      <c r="T188" s="232"/>
    </row>
    <row r="189" spans="1:21">
      <c r="A189" s="523" t="s">
        <v>166</v>
      </c>
      <c r="B189" s="524"/>
      <c r="C189" s="97">
        <v>1</v>
      </c>
      <c r="D189" s="174">
        <v>0.16700000000000001</v>
      </c>
      <c r="E189" s="99">
        <v>0</v>
      </c>
      <c r="F189" s="175">
        <v>0</v>
      </c>
      <c r="G189" s="101">
        <v>1</v>
      </c>
      <c r="H189" s="176">
        <v>0.16700000000000001</v>
      </c>
      <c r="I189" s="103">
        <v>128</v>
      </c>
      <c r="J189" s="177">
        <v>0.182</v>
      </c>
      <c r="K189" s="103">
        <v>11</v>
      </c>
      <c r="L189" s="178">
        <v>0.27500000000000002</v>
      </c>
      <c r="M189" s="106">
        <v>141</v>
      </c>
      <c r="N189" s="107">
        <v>0.18099999999999999</v>
      </c>
      <c r="O189" s="108">
        <v>13</v>
      </c>
      <c r="P189" s="109">
        <v>0.14099999999999999</v>
      </c>
      <c r="Q189" s="108">
        <v>1</v>
      </c>
      <c r="R189" s="179">
        <v>0.33300000000000002</v>
      </c>
      <c r="S189" s="111">
        <v>15</v>
      </c>
      <c r="T189" s="112">
        <v>0.156</v>
      </c>
    </row>
    <row r="190" spans="1:21">
      <c r="A190" s="531" t="s">
        <v>165</v>
      </c>
      <c r="B190" s="532"/>
      <c r="C190" s="130">
        <v>2</v>
      </c>
      <c r="D190" s="188">
        <v>0.33300000000000002</v>
      </c>
      <c r="E190" s="126">
        <v>0</v>
      </c>
      <c r="F190" s="189">
        <v>0</v>
      </c>
      <c r="G190" s="130">
        <v>2</v>
      </c>
      <c r="H190" s="182">
        <v>0.33300000000000002</v>
      </c>
      <c r="I190" s="118">
        <v>158</v>
      </c>
      <c r="J190" s="183">
        <v>0.22500000000000001</v>
      </c>
      <c r="K190" s="118">
        <v>8</v>
      </c>
      <c r="L190" s="184">
        <v>0.2</v>
      </c>
      <c r="M190" s="121">
        <v>173</v>
      </c>
      <c r="N190" s="122">
        <v>0.222</v>
      </c>
      <c r="O190" s="123">
        <v>20</v>
      </c>
      <c r="P190" s="124">
        <v>0.217</v>
      </c>
      <c r="Q190" s="123">
        <v>0</v>
      </c>
      <c r="R190" s="185">
        <v>0</v>
      </c>
      <c r="S190" s="126">
        <v>20</v>
      </c>
      <c r="T190" s="127">
        <v>0.20799999999999999</v>
      </c>
    </row>
    <row r="191" spans="1:21">
      <c r="A191" s="523" t="s">
        <v>164</v>
      </c>
      <c r="B191" s="524"/>
      <c r="C191" s="220">
        <v>2</v>
      </c>
      <c r="D191" s="221">
        <v>0.33300000000000002</v>
      </c>
      <c r="E191" s="222">
        <v>0</v>
      </c>
      <c r="F191" s="247">
        <v>0</v>
      </c>
      <c r="G191" s="130">
        <v>2</v>
      </c>
      <c r="H191" s="182">
        <v>0.33300000000000002</v>
      </c>
      <c r="I191" s="118">
        <v>108</v>
      </c>
      <c r="J191" s="183">
        <v>0.154</v>
      </c>
      <c r="K191" s="118">
        <v>5</v>
      </c>
      <c r="L191" s="184">
        <v>0.125</v>
      </c>
      <c r="M191" s="121">
        <v>117</v>
      </c>
      <c r="N191" s="122">
        <v>0.15</v>
      </c>
      <c r="O191" s="123">
        <v>15</v>
      </c>
      <c r="P191" s="124">
        <v>0.16300000000000001</v>
      </c>
      <c r="Q191" s="123">
        <v>1</v>
      </c>
      <c r="R191" s="185">
        <v>0.33300000000000002</v>
      </c>
      <c r="S191" s="126">
        <v>16</v>
      </c>
      <c r="T191" s="127">
        <v>0.16700000000000001</v>
      </c>
    </row>
    <row r="192" spans="1:21" ht="16" customHeight="1">
      <c r="A192" s="531" t="s">
        <v>163</v>
      </c>
      <c r="B192" s="532"/>
      <c r="C192" s="130">
        <v>1</v>
      </c>
      <c r="D192" s="188">
        <v>0.16700000000000001</v>
      </c>
      <c r="E192" s="126">
        <v>0</v>
      </c>
      <c r="F192" s="189">
        <v>0</v>
      </c>
      <c r="G192" s="130">
        <v>1</v>
      </c>
      <c r="H192" s="182">
        <v>0.16700000000000001</v>
      </c>
      <c r="I192" s="118">
        <v>91</v>
      </c>
      <c r="J192" s="183">
        <v>0.13</v>
      </c>
      <c r="K192" s="118">
        <v>5</v>
      </c>
      <c r="L192" s="184">
        <v>0.125</v>
      </c>
      <c r="M192" s="121">
        <v>107</v>
      </c>
      <c r="N192" s="122">
        <v>0.13700000000000001</v>
      </c>
      <c r="O192" s="123">
        <v>12</v>
      </c>
      <c r="P192" s="124">
        <v>0.13</v>
      </c>
      <c r="Q192" s="123">
        <v>0</v>
      </c>
      <c r="R192" s="185">
        <v>0</v>
      </c>
      <c r="S192" s="126">
        <v>12</v>
      </c>
      <c r="T192" s="127">
        <v>0.125</v>
      </c>
    </row>
    <row r="193" spans="1:20">
      <c r="A193" s="523" t="s">
        <v>162</v>
      </c>
      <c r="B193" s="524"/>
      <c r="C193" s="220">
        <v>0</v>
      </c>
      <c r="D193" s="221">
        <v>0</v>
      </c>
      <c r="E193" s="222">
        <v>0</v>
      </c>
      <c r="F193" s="247">
        <v>0</v>
      </c>
      <c r="G193" s="130">
        <v>0</v>
      </c>
      <c r="H193" s="182">
        <v>0</v>
      </c>
      <c r="I193" s="118">
        <v>184</v>
      </c>
      <c r="J193" s="183">
        <v>0.26200000000000001</v>
      </c>
      <c r="K193" s="118">
        <v>7</v>
      </c>
      <c r="L193" s="184">
        <v>0.17499999999999999</v>
      </c>
      <c r="M193" s="121">
        <v>204</v>
      </c>
      <c r="N193" s="122">
        <v>0.26100000000000001</v>
      </c>
      <c r="O193" s="123">
        <v>29</v>
      </c>
      <c r="P193" s="124">
        <v>0.315</v>
      </c>
      <c r="Q193" s="123">
        <v>1</v>
      </c>
      <c r="R193" s="185">
        <v>0.33300000000000002</v>
      </c>
      <c r="S193" s="126">
        <v>30</v>
      </c>
      <c r="T193" s="127">
        <v>0.313</v>
      </c>
    </row>
    <row r="194" spans="1:20">
      <c r="A194" s="531" t="s">
        <v>161</v>
      </c>
      <c r="B194" s="532"/>
      <c r="C194" s="133">
        <v>0</v>
      </c>
      <c r="D194" s="190">
        <v>0</v>
      </c>
      <c r="E194" s="135">
        <v>0</v>
      </c>
      <c r="F194" s="191">
        <v>0</v>
      </c>
      <c r="G194" s="133">
        <v>0</v>
      </c>
      <c r="H194" s="192">
        <v>0</v>
      </c>
      <c r="I194" s="138">
        <v>33</v>
      </c>
      <c r="J194" s="193">
        <v>4.7E-2</v>
      </c>
      <c r="K194" s="138">
        <v>4</v>
      </c>
      <c r="L194" s="194">
        <v>0.1</v>
      </c>
      <c r="M194" s="141">
        <v>39</v>
      </c>
      <c r="N194" s="142">
        <v>0.05</v>
      </c>
      <c r="O194" s="143">
        <v>3</v>
      </c>
      <c r="P194" s="144">
        <v>3.3000000000000002E-2</v>
      </c>
      <c r="Q194" s="143">
        <v>0</v>
      </c>
      <c r="R194" s="195">
        <v>0</v>
      </c>
      <c r="S194" s="135">
        <v>3</v>
      </c>
      <c r="T194" s="146">
        <v>3.1E-2</v>
      </c>
    </row>
    <row r="195" spans="1:20">
      <c r="A195" s="502" t="s">
        <v>11</v>
      </c>
      <c r="B195" s="503"/>
      <c r="C195" s="147">
        <v>6</v>
      </c>
      <c r="D195" s="196">
        <v>1</v>
      </c>
      <c r="E195" s="149">
        <v>0</v>
      </c>
      <c r="F195" s="197">
        <v>0</v>
      </c>
      <c r="G195" s="147">
        <v>6</v>
      </c>
      <c r="H195" s="198">
        <v>1</v>
      </c>
      <c r="I195" s="152">
        <v>702</v>
      </c>
      <c r="J195" s="199">
        <v>1</v>
      </c>
      <c r="K195" s="152">
        <v>40</v>
      </c>
      <c r="L195" s="200">
        <v>1</v>
      </c>
      <c r="M195" s="155">
        <v>781</v>
      </c>
      <c r="N195" s="156">
        <v>1</v>
      </c>
      <c r="O195" s="157">
        <v>92</v>
      </c>
      <c r="P195" s="158">
        <v>1</v>
      </c>
      <c r="Q195" s="157">
        <v>3</v>
      </c>
      <c r="R195" s="201">
        <v>1</v>
      </c>
      <c r="S195" s="149">
        <v>96</v>
      </c>
      <c r="T195" s="160">
        <v>1</v>
      </c>
    </row>
  </sheetData>
  <mergeCells count="155">
    <mergeCell ref="A171:B171"/>
    <mergeCell ref="A172:B172"/>
    <mergeCell ref="A175:B175"/>
    <mergeCell ref="A176:B176"/>
    <mergeCell ref="A177:B177"/>
    <mergeCell ref="A180:B180"/>
    <mergeCell ref="A165:B165"/>
    <mergeCell ref="A166:B166"/>
    <mergeCell ref="A195:B195"/>
    <mergeCell ref="A189:B189"/>
    <mergeCell ref="A190:B190"/>
    <mergeCell ref="A191:B191"/>
    <mergeCell ref="A192:B192"/>
    <mergeCell ref="A193:B193"/>
    <mergeCell ref="A194:B194"/>
    <mergeCell ref="A181:B181"/>
    <mergeCell ref="A182:B182"/>
    <mergeCell ref="A183:B183"/>
    <mergeCell ref="A184:B184"/>
    <mergeCell ref="A185:B185"/>
    <mergeCell ref="A186:B186"/>
    <mergeCell ref="A167:B167"/>
    <mergeCell ref="A168:B168"/>
    <mergeCell ref="A169:B169"/>
    <mergeCell ref="A170:B170"/>
    <mergeCell ref="A159:B159"/>
    <mergeCell ref="A160:B160"/>
    <mergeCell ref="A161:B161"/>
    <mergeCell ref="A162:B162"/>
    <mergeCell ref="A163:B163"/>
    <mergeCell ref="A164:B164"/>
    <mergeCell ref="A153:B153"/>
    <mergeCell ref="A154:B154"/>
    <mergeCell ref="A155:B155"/>
    <mergeCell ref="A156:B156"/>
    <mergeCell ref="A157:B157"/>
    <mergeCell ref="A158:B158"/>
    <mergeCell ref="A145:B145"/>
    <mergeCell ref="A146:B146"/>
    <mergeCell ref="A149:B149"/>
    <mergeCell ref="A150:B150"/>
    <mergeCell ref="A151:B151"/>
    <mergeCell ref="A152:B152"/>
    <mergeCell ref="A139:B139"/>
    <mergeCell ref="A140:B140"/>
    <mergeCell ref="A141:B141"/>
    <mergeCell ref="A142:B142"/>
    <mergeCell ref="A143:B143"/>
    <mergeCell ref="A144:B144"/>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20:B120"/>
    <mergeCell ref="A121:B121"/>
    <mergeCell ref="A122:B122"/>
    <mergeCell ref="A123:B123"/>
    <mergeCell ref="A124:B124"/>
    <mergeCell ref="A125:B125"/>
    <mergeCell ref="A110:B110"/>
    <mergeCell ref="A113:B113"/>
    <mergeCell ref="A114:B114"/>
    <mergeCell ref="A115:B115"/>
    <mergeCell ref="A118:B118"/>
    <mergeCell ref="A119:B119"/>
    <mergeCell ref="A103:B103"/>
    <mergeCell ref="A104:B104"/>
    <mergeCell ref="A105:B105"/>
    <mergeCell ref="A107:B107"/>
    <mergeCell ref="A108:B108"/>
    <mergeCell ref="A109:B109"/>
    <mergeCell ref="A95:B95"/>
    <mergeCell ref="A98:B98"/>
    <mergeCell ref="A99:B99"/>
    <mergeCell ref="A100:B100"/>
    <mergeCell ref="A101:B101"/>
    <mergeCell ref="A102:B102"/>
    <mergeCell ref="A88:B88"/>
    <mergeCell ref="A89:B89"/>
    <mergeCell ref="A91:B91"/>
    <mergeCell ref="A92:B92"/>
    <mergeCell ref="A93:B93"/>
    <mergeCell ref="A94:B94"/>
    <mergeCell ref="A82:B82"/>
    <mergeCell ref="A83:B83"/>
    <mergeCell ref="A84:B84"/>
    <mergeCell ref="A85:B85"/>
    <mergeCell ref="A86:B86"/>
    <mergeCell ref="A87:B87"/>
    <mergeCell ref="A75:B75"/>
    <mergeCell ref="A77:B77"/>
    <mergeCell ref="A78:B78"/>
    <mergeCell ref="A79:B79"/>
    <mergeCell ref="A80:B80"/>
    <mergeCell ref="A81:B81"/>
    <mergeCell ref="A69:B69"/>
    <mergeCell ref="A70:B70"/>
    <mergeCell ref="A71:B71"/>
    <mergeCell ref="A72:B72"/>
    <mergeCell ref="A73:B73"/>
    <mergeCell ref="A74:B74"/>
    <mergeCell ref="A62:B62"/>
    <mergeCell ref="A63:B63"/>
    <mergeCell ref="A64:B64"/>
    <mergeCell ref="A65:B65"/>
    <mergeCell ref="A66:B66"/>
    <mergeCell ref="A67:B67"/>
    <mergeCell ref="A55:B55"/>
    <mergeCell ref="A57:B57"/>
    <mergeCell ref="A58:B58"/>
    <mergeCell ref="A59:B59"/>
    <mergeCell ref="A60:B60"/>
    <mergeCell ref="A61:B61"/>
    <mergeCell ref="A39:A42"/>
    <mergeCell ref="A43:A46"/>
    <mergeCell ref="A47:A50"/>
    <mergeCell ref="A52:B52"/>
    <mergeCell ref="A53:B53"/>
    <mergeCell ref="A54:B54"/>
    <mergeCell ref="A20:B20"/>
    <mergeCell ref="A21:B21"/>
    <mergeCell ref="A23:A26"/>
    <mergeCell ref="A27:A30"/>
    <mergeCell ref="A31:A34"/>
    <mergeCell ref="A35:A38"/>
    <mergeCell ref="A13:B13"/>
    <mergeCell ref="A14:B14"/>
    <mergeCell ref="A16:B16"/>
    <mergeCell ref="A17:B17"/>
    <mergeCell ref="A18:B18"/>
    <mergeCell ref="A19:B19"/>
    <mergeCell ref="M8:N8"/>
    <mergeCell ref="O8:P8"/>
    <mergeCell ref="Q8:R8"/>
    <mergeCell ref="S8:T8"/>
    <mergeCell ref="A11:B11"/>
    <mergeCell ref="A12:B12"/>
    <mergeCell ref="A1:T1"/>
    <mergeCell ref="U1:V1"/>
    <mergeCell ref="C7:H7"/>
    <mergeCell ref="I7:N7"/>
    <mergeCell ref="O7:T7"/>
    <mergeCell ref="C8:D8"/>
    <mergeCell ref="E8:F8"/>
    <mergeCell ref="G8:H8"/>
    <mergeCell ref="I8:J8"/>
    <mergeCell ref="K8:L8"/>
  </mergeCells>
  <hyperlinks>
    <hyperlink ref="U1" location="'Table of Contents'!A1" display="Back to Table of Contents"/>
    <hyperlink ref="V1" location="'Table of Contents'!A1" display="'Table of Contents'!A1"/>
  </hyperlinks>
  <pageMargins left="0.7" right="0.7" top="0.75" bottom="0.75" header="0.3" footer="0.3"/>
  <pageSetup scale="67" fitToHeight="0" orientation="landscape"/>
  <headerFooter>
    <oddFooter xml:space="preserve">&amp;L&amp;"Calibri,Regular"&amp;K000000© 2019 Higher Education Data Sharing Consortium </oddFooter>
  </headerFooter>
  <rowBreaks count="8" manualBreakCount="8">
    <brk id="30" max="19" man="1"/>
    <brk id="55" max="19" man="1"/>
    <brk id="75" max="19" man="1"/>
    <brk id="95" max="19" man="1"/>
    <brk id="115" max="19" man="1"/>
    <brk id="125" max="19" man="1"/>
    <brk id="146" max="19" man="1"/>
    <brk id="177" max="19"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W77"/>
  <sheetViews>
    <sheetView showGridLines="0" workbookViewId="0">
      <pane ySplit="8" topLeftCell="A15" activePane="bottomLeft" state="frozen"/>
      <selection pane="bottomLeft" activeCell="V60" sqref="V60"/>
    </sheetView>
  </sheetViews>
  <sheetFormatPr baseColWidth="10" defaultColWidth="11" defaultRowHeight="15" x14ac:dyDescent="0"/>
  <cols>
    <col min="1" max="1" width="20.6640625" style="7" customWidth="1"/>
    <col min="2" max="2" width="22.33203125" style="7" customWidth="1"/>
    <col min="3" max="6" width="7.1640625" style="7" hidden="1" customWidth="1"/>
    <col min="7" max="8" width="7.1640625" style="7" customWidth="1"/>
    <col min="9" max="20" width="7.1640625" style="7" hidden="1" customWidth="1"/>
    <col min="21" max="16384" width="11" style="7"/>
  </cols>
  <sheetData>
    <row r="1" spans="1:23" s="8" customFormat="1" ht="81" customHeight="1">
      <c r="A1" s="434" t="s">
        <v>311</v>
      </c>
      <c r="B1" s="434"/>
      <c r="C1" s="434"/>
      <c r="D1" s="434"/>
      <c r="E1" s="434"/>
      <c r="F1" s="434"/>
      <c r="G1" s="434"/>
      <c r="H1" s="434"/>
      <c r="I1" s="434"/>
      <c r="J1" s="434"/>
      <c r="K1" s="434"/>
      <c r="L1" s="434"/>
      <c r="M1" s="434"/>
      <c r="N1" s="434"/>
      <c r="O1" s="434"/>
      <c r="P1" s="434"/>
      <c r="Q1" s="434"/>
      <c r="R1" s="434"/>
      <c r="S1" s="434"/>
      <c r="T1" s="434"/>
      <c r="U1" s="441" t="s">
        <v>218</v>
      </c>
      <c r="V1" s="441"/>
    </row>
    <row r="2" spans="1:23" s="8" customFormat="1">
      <c r="A2" s="38" t="s">
        <v>214</v>
      </c>
      <c r="B2" s="39"/>
      <c r="C2" s="39"/>
      <c r="D2" s="39"/>
      <c r="E2" s="39"/>
      <c r="F2" s="39"/>
      <c r="G2" s="39"/>
      <c r="H2" s="39"/>
      <c r="I2" s="39"/>
      <c r="J2" s="39"/>
      <c r="K2" s="39"/>
      <c r="L2" s="39"/>
      <c r="M2" s="39"/>
      <c r="N2" s="39"/>
      <c r="O2" s="39"/>
      <c r="P2" s="39"/>
      <c r="Q2" s="39"/>
      <c r="R2" s="39"/>
      <c r="S2" s="39"/>
      <c r="T2" s="39"/>
    </row>
    <row r="3" spans="1:23">
      <c r="A3" s="2"/>
      <c r="B3" s="2"/>
      <c r="C3" s="8"/>
      <c r="D3" s="8"/>
      <c r="E3" s="8"/>
      <c r="F3" s="8"/>
      <c r="G3" s="8"/>
      <c r="H3" s="8"/>
      <c r="I3" s="8"/>
      <c r="J3" s="8"/>
      <c r="K3" s="8"/>
      <c r="L3" s="8"/>
      <c r="M3" s="8"/>
      <c r="N3" s="8"/>
      <c r="O3" s="8"/>
      <c r="P3" s="8"/>
      <c r="Q3" s="8"/>
      <c r="R3" s="8"/>
      <c r="S3" s="8"/>
      <c r="T3" s="8"/>
    </row>
    <row r="4" spans="1:23">
      <c r="A4" s="17" t="s">
        <v>304</v>
      </c>
      <c r="B4" s="2"/>
      <c r="C4" s="8"/>
      <c r="D4" s="8"/>
      <c r="E4" s="8"/>
      <c r="F4" s="8"/>
      <c r="G4" s="8"/>
      <c r="H4" s="8"/>
      <c r="I4" s="8"/>
      <c r="J4" s="8"/>
      <c r="K4" s="8"/>
      <c r="L4" s="8"/>
      <c r="M4" s="8"/>
      <c r="N4" s="8"/>
      <c r="O4" s="8"/>
      <c r="P4" s="8"/>
      <c r="Q4" s="8"/>
      <c r="R4" s="8"/>
      <c r="S4" s="8"/>
      <c r="T4" s="8"/>
    </row>
    <row r="5" spans="1:23" ht="16" customHeight="1">
      <c r="A5" s="19"/>
      <c r="B5" s="19"/>
      <c r="C5" s="8"/>
      <c r="D5" s="8"/>
      <c r="E5" s="8"/>
      <c r="F5" s="8"/>
      <c r="G5" s="8"/>
      <c r="H5" s="8"/>
      <c r="I5" s="8"/>
      <c r="J5" s="8"/>
      <c r="K5" s="8"/>
      <c r="L5" s="8"/>
      <c r="M5" s="8"/>
      <c r="N5" s="8"/>
      <c r="O5" s="8"/>
      <c r="P5" s="8"/>
      <c r="Q5" s="8"/>
      <c r="R5" s="8"/>
      <c r="S5" s="8"/>
      <c r="T5" s="8"/>
    </row>
    <row r="6" spans="1:23" ht="16" customHeight="1">
      <c r="A6" s="4"/>
      <c r="B6" s="9"/>
      <c r="C6" s="442" t="s">
        <v>303</v>
      </c>
      <c r="D6" s="443"/>
      <c r="E6" s="443"/>
      <c r="F6" s="443"/>
      <c r="G6" s="443"/>
      <c r="H6" s="444"/>
      <c r="I6" s="445" t="s">
        <v>1</v>
      </c>
      <c r="J6" s="446"/>
      <c r="K6" s="446"/>
      <c r="L6" s="446"/>
      <c r="M6" s="446"/>
      <c r="N6" s="447"/>
      <c r="O6" s="448" t="s">
        <v>2</v>
      </c>
      <c r="P6" s="448"/>
      <c r="Q6" s="448"/>
      <c r="R6" s="448"/>
      <c r="S6" s="448"/>
      <c r="T6" s="449"/>
    </row>
    <row r="7" spans="1:23" ht="16" customHeight="1">
      <c r="A7" s="28"/>
      <c r="B7" s="27"/>
      <c r="C7" s="477" t="s">
        <v>3</v>
      </c>
      <c r="D7" s="478"/>
      <c r="E7" s="477" t="s">
        <v>4</v>
      </c>
      <c r="F7" s="480"/>
      <c r="G7" s="481" t="s">
        <v>5</v>
      </c>
      <c r="H7" s="482"/>
      <c r="I7" s="483" t="s">
        <v>3</v>
      </c>
      <c r="J7" s="484"/>
      <c r="K7" s="485" t="s">
        <v>4</v>
      </c>
      <c r="L7" s="485"/>
      <c r="M7" s="486" t="s">
        <v>5</v>
      </c>
      <c r="N7" s="487"/>
      <c r="O7" s="488" t="s">
        <v>3</v>
      </c>
      <c r="P7" s="488"/>
      <c r="Q7" s="481" t="s">
        <v>4</v>
      </c>
      <c r="R7" s="481"/>
      <c r="S7" s="489" t="s">
        <v>5</v>
      </c>
      <c r="T7" s="490"/>
    </row>
    <row r="8" spans="1:23" ht="16" customHeight="1">
      <c r="A8" s="10"/>
      <c r="B8" s="11"/>
      <c r="C8" s="86" t="s">
        <v>231</v>
      </c>
      <c r="D8" s="41" t="s">
        <v>232</v>
      </c>
      <c r="E8" s="87" t="s">
        <v>231</v>
      </c>
      <c r="F8" s="42" t="s">
        <v>232</v>
      </c>
      <c r="G8" s="88" t="s">
        <v>231</v>
      </c>
      <c r="H8" s="43" t="s">
        <v>232</v>
      </c>
      <c r="I8" s="89" t="s">
        <v>231</v>
      </c>
      <c r="J8" s="44" t="s">
        <v>232</v>
      </c>
      <c r="K8" s="89" t="s">
        <v>231</v>
      </c>
      <c r="L8" s="45" t="s">
        <v>232</v>
      </c>
      <c r="M8" s="90" t="s">
        <v>231</v>
      </c>
      <c r="N8" s="46" t="s">
        <v>232</v>
      </c>
      <c r="O8" s="86" t="s">
        <v>231</v>
      </c>
      <c r="P8" s="41" t="s">
        <v>232</v>
      </c>
      <c r="Q8" s="87" t="s">
        <v>231</v>
      </c>
      <c r="R8" s="42" t="s">
        <v>232</v>
      </c>
      <c r="S8" s="88" t="s">
        <v>231</v>
      </c>
      <c r="T8" s="47" t="s">
        <v>232</v>
      </c>
    </row>
    <row r="9" spans="1:23" ht="16" customHeight="1">
      <c r="A9" s="35" t="s">
        <v>269</v>
      </c>
      <c r="B9" s="30"/>
      <c r="C9" s="31"/>
      <c r="D9" s="31"/>
      <c r="E9" s="31"/>
      <c r="F9" s="32"/>
      <c r="G9" s="36"/>
      <c r="H9" s="36"/>
      <c r="I9" s="36"/>
      <c r="J9" s="36"/>
      <c r="K9" s="36"/>
      <c r="L9" s="36"/>
      <c r="M9" s="36"/>
      <c r="N9" s="36"/>
      <c r="O9" s="36"/>
      <c r="P9" s="36"/>
      <c r="Q9" s="36"/>
      <c r="R9" s="36"/>
      <c r="S9" s="36"/>
      <c r="T9" s="37"/>
      <c r="W9" s="33"/>
    </row>
    <row r="10" spans="1:23" ht="32" customHeight="1">
      <c r="A10" s="59" t="s">
        <v>348</v>
      </c>
      <c r="B10" s="323"/>
      <c r="C10" s="323"/>
      <c r="D10" s="323"/>
      <c r="E10" s="323"/>
      <c r="F10" s="323"/>
      <c r="G10" s="323"/>
      <c r="H10" s="323"/>
      <c r="I10" s="5"/>
      <c r="J10" s="5"/>
      <c r="K10" s="5"/>
      <c r="L10" s="5"/>
      <c r="M10" s="5"/>
      <c r="N10" s="5"/>
      <c r="O10" s="5"/>
      <c r="P10" s="5"/>
      <c r="Q10" s="5"/>
      <c r="R10" s="5"/>
      <c r="S10" s="5"/>
      <c r="T10" s="6"/>
    </row>
    <row r="11" spans="1:23">
      <c r="A11" s="493" t="s">
        <v>25</v>
      </c>
      <c r="B11" s="494"/>
      <c r="C11" s="261">
        <v>10</v>
      </c>
      <c r="D11" s="174">
        <v>7.4999999999999997E-2</v>
      </c>
      <c r="E11" s="262">
        <v>5</v>
      </c>
      <c r="F11" s="175">
        <v>5.2999999999999999E-2</v>
      </c>
      <c r="G11" s="263">
        <v>15</v>
      </c>
      <c r="H11" s="176">
        <v>6.3E-2</v>
      </c>
      <c r="I11" s="103">
        <v>2224</v>
      </c>
      <c r="J11" s="177">
        <v>7.4999999999999997E-2</v>
      </c>
      <c r="K11" s="103">
        <v>1397</v>
      </c>
      <c r="L11" s="178">
        <v>8.5999999999999993E-2</v>
      </c>
      <c r="M11" s="106">
        <v>3704</v>
      </c>
      <c r="N11" s="107">
        <v>7.9000000000000001E-2</v>
      </c>
      <c r="O11" s="108">
        <v>253</v>
      </c>
      <c r="P11" s="109">
        <v>5.8000000000000003E-2</v>
      </c>
      <c r="Q11" s="108">
        <v>133</v>
      </c>
      <c r="R11" s="179">
        <v>6.2E-2</v>
      </c>
      <c r="S11" s="111">
        <v>391</v>
      </c>
      <c r="T11" s="112">
        <v>5.8999999999999997E-2</v>
      </c>
    </row>
    <row r="12" spans="1:23">
      <c r="A12" s="467" t="s">
        <v>26</v>
      </c>
      <c r="B12" s="468"/>
      <c r="C12" s="265">
        <v>111</v>
      </c>
      <c r="D12" s="180">
        <v>0.82799999999999996</v>
      </c>
      <c r="E12" s="266">
        <v>79</v>
      </c>
      <c r="F12" s="181">
        <v>0.84</v>
      </c>
      <c r="G12" s="271">
        <v>198</v>
      </c>
      <c r="H12" s="182">
        <v>0.83499999999999996</v>
      </c>
      <c r="I12" s="118">
        <v>25397</v>
      </c>
      <c r="J12" s="183">
        <v>0.85299999999999998</v>
      </c>
      <c r="K12" s="118">
        <v>13486</v>
      </c>
      <c r="L12" s="184">
        <v>0.82599999999999996</v>
      </c>
      <c r="M12" s="121">
        <v>39665</v>
      </c>
      <c r="N12" s="122">
        <v>0.84299999999999997</v>
      </c>
      <c r="O12" s="123">
        <v>3848</v>
      </c>
      <c r="P12" s="124">
        <v>0.88400000000000001</v>
      </c>
      <c r="Q12" s="123">
        <v>1864</v>
      </c>
      <c r="R12" s="185">
        <v>0.872</v>
      </c>
      <c r="S12" s="126">
        <v>5808</v>
      </c>
      <c r="T12" s="127">
        <v>0.88100000000000001</v>
      </c>
    </row>
    <row r="13" spans="1:23" ht="32" customHeight="1">
      <c r="A13" s="467" t="s">
        <v>167</v>
      </c>
      <c r="B13" s="468"/>
      <c r="C13" s="265">
        <v>13</v>
      </c>
      <c r="D13" s="180">
        <v>9.7000000000000003E-2</v>
      </c>
      <c r="E13" s="266">
        <v>10</v>
      </c>
      <c r="F13" s="181">
        <v>0.106</v>
      </c>
      <c r="G13" s="271">
        <v>24</v>
      </c>
      <c r="H13" s="182">
        <v>0.10100000000000001</v>
      </c>
      <c r="I13" s="118">
        <v>2154</v>
      </c>
      <c r="J13" s="183">
        <v>7.1999999999999995E-2</v>
      </c>
      <c r="K13" s="118">
        <v>1445</v>
      </c>
      <c r="L13" s="184">
        <v>8.7999999999999995E-2</v>
      </c>
      <c r="M13" s="121">
        <v>3697</v>
      </c>
      <c r="N13" s="122">
        <v>7.9000000000000001E-2</v>
      </c>
      <c r="O13" s="123">
        <v>250</v>
      </c>
      <c r="P13" s="124">
        <v>5.7000000000000002E-2</v>
      </c>
      <c r="Q13" s="123">
        <v>140</v>
      </c>
      <c r="R13" s="185">
        <v>6.6000000000000003E-2</v>
      </c>
      <c r="S13" s="126">
        <v>395</v>
      </c>
      <c r="T13" s="127">
        <v>0.06</v>
      </c>
    </row>
    <row r="14" spans="1:23">
      <c r="A14" s="469" t="s">
        <v>11</v>
      </c>
      <c r="B14" s="470"/>
      <c r="C14" s="276">
        <v>134</v>
      </c>
      <c r="D14" s="196">
        <v>1</v>
      </c>
      <c r="E14" s="277">
        <v>94</v>
      </c>
      <c r="F14" s="197">
        <v>1</v>
      </c>
      <c r="G14" s="276">
        <v>237</v>
      </c>
      <c r="H14" s="198">
        <v>1</v>
      </c>
      <c r="I14" s="152">
        <v>29775</v>
      </c>
      <c r="J14" s="199">
        <v>1</v>
      </c>
      <c r="K14" s="152">
        <v>16328</v>
      </c>
      <c r="L14" s="200">
        <v>1</v>
      </c>
      <c r="M14" s="155">
        <v>47066</v>
      </c>
      <c r="N14" s="156">
        <v>1</v>
      </c>
      <c r="O14" s="157">
        <v>4351</v>
      </c>
      <c r="P14" s="158">
        <v>1</v>
      </c>
      <c r="Q14" s="157">
        <v>2137</v>
      </c>
      <c r="R14" s="201">
        <v>1</v>
      </c>
      <c r="S14" s="149">
        <v>6594</v>
      </c>
      <c r="T14" s="160">
        <v>1</v>
      </c>
    </row>
    <row r="15" spans="1:23">
      <c r="A15" s="304" t="s">
        <v>349</v>
      </c>
      <c r="B15" s="317"/>
      <c r="C15" s="318"/>
      <c r="D15" s="319"/>
      <c r="E15" s="318"/>
      <c r="F15" s="319"/>
      <c r="G15" s="318"/>
      <c r="H15" s="319"/>
      <c r="I15" s="227"/>
      <c r="J15" s="228"/>
      <c r="K15" s="227"/>
      <c r="L15" s="228"/>
      <c r="M15" s="227"/>
      <c r="N15" s="228"/>
      <c r="O15" s="227"/>
      <c r="P15" s="228"/>
      <c r="Q15" s="227"/>
      <c r="R15" s="228"/>
      <c r="S15" s="227"/>
      <c r="T15" s="229"/>
    </row>
    <row r="16" spans="1:23">
      <c r="A16" s="54" t="s">
        <v>251</v>
      </c>
      <c r="B16" s="307"/>
      <c r="C16" s="308"/>
      <c r="D16" s="316"/>
      <c r="E16" s="308"/>
      <c r="F16" s="316"/>
      <c r="G16" s="308"/>
      <c r="H16" s="316"/>
      <c r="I16" s="171"/>
      <c r="J16" s="204"/>
      <c r="K16" s="171"/>
      <c r="L16" s="204"/>
      <c r="M16" s="171"/>
      <c r="N16" s="204"/>
      <c r="O16" s="171"/>
      <c r="P16" s="204"/>
      <c r="Q16" s="171"/>
      <c r="R16" s="204"/>
      <c r="S16" s="171"/>
      <c r="T16" s="205"/>
    </row>
    <row r="17" spans="1:20">
      <c r="A17" s="493" t="s">
        <v>25</v>
      </c>
      <c r="B17" s="494"/>
      <c r="C17" s="261">
        <v>24</v>
      </c>
      <c r="D17" s="174">
        <v>0.19400000000000001</v>
      </c>
      <c r="E17" s="262">
        <v>12</v>
      </c>
      <c r="F17" s="175">
        <v>0.13500000000000001</v>
      </c>
      <c r="G17" s="263">
        <v>39</v>
      </c>
      <c r="H17" s="176">
        <v>0.17599999999999999</v>
      </c>
      <c r="I17" s="103">
        <v>5482</v>
      </c>
      <c r="J17" s="177">
        <v>0.19900000000000001</v>
      </c>
      <c r="K17" s="103">
        <v>2557</v>
      </c>
      <c r="L17" s="178">
        <v>0.17100000000000001</v>
      </c>
      <c r="M17" s="106">
        <v>8236</v>
      </c>
      <c r="N17" s="107">
        <v>0.19</v>
      </c>
      <c r="O17" s="108">
        <v>645</v>
      </c>
      <c r="P17" s="109">
        <v>0.157</v>
      </c>
      <c r="Q17" s="108">
        <v>245</v>
      </c>
      <c r="R17" s="179">
        <v>0.122</v>
      </c>
      <c r="S17" s="111">
        <v>903</v>
      </c>
      <c r="T17" s="112">
        <v>0.14499999999999999</v>
      </c>
    </row>
    <row r="18" spans="1:20">
      <c r="A18" s="467" t="s">
        <v>26</v>
      </c>
      <c r="B18" s="468"/>
      <c r="C18" s="265">
        <v>78</v>
      </c>
      <c r="D18" s="180">
        <v>0.629</v>
      </c>
      <c r="E18" s="266">
        <v>67</v>
      </c>
      <c r="F18" s="181">
        <v>0.753</v>
      </c>
      <c r="G18" s="271">
        <v>150</v>
      </c>
      <c r="H18" s="182">
        <v>0.67600000000000005</v>
      </c>
      <c r="I18" s="118">
        <v>18217</v>
      </c>
      <c r="J18" s="183">
        <v>0.66100000000000003</v>
      </c>
      <c r="K18" s="118">
        <v>10101</v>
      </c>
      <c r="L18" s="184">
        <v>0.67700000000000005</v>
      </c>
      <c r="M18" s="121">
        <v>28839</v>
      </c>
      <c r="N18" s="122">
        <v>0.66500000000000004</v>
      </c>
      <c r="O18" s="123">
        <v>3012</v>
      </c>
      <c r="P18" s="124">
        <v>0.73399999999999999</v>
      </c>
      <c r="Q18" s="123">
        <v>1532</v>
      </c>
      <c r="R18" s="185">
        <v>0.76400000000000001</v>
      </c>
      <c r="S18" s="126">
        <v>4625</v>
      </c>
      <c r="T18" s="127">
        <v>0.745</v>
      </c>
    </row>
    <row r="19" spans="1:20" ht="33" customHeight="1">
      <c r="A19" s="467" t="s">
        <v>168</v>
      </c>
      <c r="B19" s="468"/>
      <c r="C19" s="265">
        <v>22</v>
      </c>
      <c r="D19" s="180">
        <v>0.17699999999999999</v>
      </c>
      <c r="E19" s="266">
        <v>10</v>
      </c>
      <c r="F19" s="181">
        <v>0.112</v>
      </c>
      <c r="G19" s="271">
        <v>33</v>
      </c>
      <c r="H19" s="182">
        <v>0.14899999999999999</v>
      </c>
      <c r="I19" s="118">
        <v>3855</v>
      </c>
      <c r="J19" s="183">
        <v>0.14000000000000001</v>
      </c>
      <c r="K19" s="118">
        <v>2269</v>
      </c>
      <c r="L19" s="184">
        <v>0.152</v>
      </c>
      <c r="M19" s="121">
        <v>6285</v>
      </c>
      <c r="N19" s="122">
        <v>0.14499999999999999</v>
      </c>
      <c r="O19" s="123">
        <v>445</v>
      </c>
      <c r="P19" s="124">
        <v>0.108</v>
      </c>
      <c r="Q19" s="123">
        <v>227</v>
      </c>
      <c r="R19" s="185">
        <v>0.113</v>
      </c>
      <c r="S19" s="126">
        <v>681</v>
      </c>
      <c r="T19" s="127">
        <v>0.11</v>
      </c>
    </row>
    <row r="20" spans="1:20">
      <c r="A20" s="469" t="s">
        <v>11</v>
      </c>
      <c r="B20" s="470"/>
      <c r="C20" s="276">
        <v>124</v>
      </c>
      <c r="D20" s="196">
        <v>1</v>
      </c>
      <c r="E20" s="277">
        <v>89</v>
      </c>
      <c r="F20" s="197">
        <v>1</v>
      </c>
      <c r="G20" s="276">
        <v>222</v>
      </c>
      <c r="H20" s="198">
        <v>1</v>
      </c>
      <c r="I20" s="152">
        <v>27554</v>
      </c>
      <c r="J20" s="199">
        <v>1</v>
      </c>
      <c r="K20" s="152">
        <v>14927</v>
      </c>
      <c r="L20" s="200">
        <v>1</v>
      </c>
      <c r="M20" s="155">
        <v>43360</v>
      </c>
      <c r="N20" s="156">
        <v>1</v>
      </c>
      <c r="O20" s="157">
        <v>4102</v>
      </c>
      <c r="P20" s="158">
        <v>1</v>
      </c>
      <c r="Q20" s="157">
        <v>2004</v>
      </c>
      <c r="R20" s="201">
        <v>1</v>
      </c>
      <c r="S20" s="149">
        <v>6209</v>
      </c>
      <c r="T20" s="160">
        <v>1</v>
      </c>
    </row>
    <row r="21" spans="1:20">
      <c r="A21" s="304" t="s">
        <v>271</v>
      </c>
      <c r="B21" s="317"/>
      <c r="C21" s="318"/>
      <c r="D21" s="319"/>
      <c r="E21" s="318"/>
      <c r="F21" s="319"/>
      <c r="G21" s="318"/>
      <c r="H21" s="319"/>
      <c r="I21" s="227"/>
      <c r="J21" s="228"/>
      <c r="K21" s="227"/>
      <c r="L21" s="228"/>
      <c r="M21" s="227"/>
      <c r="N21" s="228"/>
      <c r="O21" s="227"/>
      <c r="P21" s="228"/>
      <c r="Q21" s="227"/>
      <c r="R21" s="228"/>
      <c r="S21" s="227"/>
      <c r="T21" s="229"/>
    </row>
    <row r="22" spans="1:20">
      <c r="A22" s="54" t="s">
        <v>253</v>
      </c>
      <c r="B22" s="307"/>
      <c r="C22" s="308"/>
      <c r="D22" s="316"/>
      <c r="E22" s="308"/>
      <c r="F22" s="316"/>
      <c r="G22" s="308"/>
      <c r="H22" s="316"/>
      <c r="I22" s="171"/>
      <c r="J22" s="204"/>
      <c r="K22" s="171"/>
      <c r="L22" s="204"/>
      <c r="M22" s="171"/>
      <c r="N22" s="204"/>
      <c r="O22" s="171"/>
      <c r="P22" s="204"/>
      <c r="Q22" s="171"/>
      <c r="R22" s="204"/>
      <c r="S22" s="171"/>
      <c r="T22" s="205"/>
    </row>
    <row r="23" spans="1:20">
      <c r="A23" s="493" t="s">
        <v>25</v>
      </c>
      <c r="B23" s="494"/>
      <c r="C23" s="261">
        <v>8</v>
      </c>
      <c r="D23" s="174">
        <v>0.8</v>
      </c>
      <c r="E23" s="262">
        <v>3</v>
      </c>
      <c r="F23" s="175">
        <v>0.6</v>
      </c>
      <c r="G23" s="263">
        <v>11</v>
      </c>
      <c r="H23" s="176">
        <v>0.73299999999999998</v>
      </c>
      <c r="I23" s="103">
        <v>1522</v>
      </c>
      <c r="J23" s="177">
        <v>0.68600000000000005</v>
      </c>
      <c r="K23" s="103">
        <v>988</v>
      </c>
      <c r="L23" s="178">
        <v>0.70899999999999996</v>
      </c>
      <c r="M23" s="106">
        <v>2566</v>
      </c>
      <c r="N23" s="107">
        <v>0.69499999999999995</v>
      </c>
      <c r="O23" s="108">
        <v>160</v>
      </c>
      <c r="P23" s="109">
        <v>0.63200000000000001</v>
      </c>
      <c r="Q23" s="108">
        <v>92</v>
      </c>
      <c r="R23" s="179">
        <v>0.69199999999999995</v>
      </c>
      <c r="S23" s="111">
        <v>256</v>
      </c>
      <c r="T23" s="112">
        <v>0.65500000000000003</v>
      </c>
    </row>
    <row r="24" spans="1:20">
      <c r="A24" s="467" t="s">
        <v>169</v>
      </c>
      <c r="B24" s="468"/>
      <c r="C24" s="265">
        <v>0</v>
      </c>
      <c r="D24" s="180">
        <v>0</v>
      </c>
      <c r="E24" s="266">
        <v>1</v>
      </c>
      <c r="F24" s="181">
        <v>0.2</v>
      </c>
      <c r="G24" s="271">
        <v>1</v>
      </c>
      <c r="H24" s="182">
        <v>6.7000000000000004E-2</v>
      </c>
      <c r="I24" s="118">
        <v>206</v>
      </c>
      <c r="J24" s="183">
        <v>9.2999999999999999E-2</v>
      </c>
      <c r="K24" s="118">
        <v>76</v>
      </c>
      <c r="L24" s="184">
        <v>5.5E-2</v>
      </c>
      <c r="M24" s="121">
        <v>289</v>
      </c>
      <c r="N24" s="122">
        <v>7.8E-2</v>
      </c>
      <c r="O24" s="123">
        <v>30</v>
      </c>
      <c r="P24" s="124">
        <v>0.11899999999999999</v>
      </c>
      <c r="Q24" s="123">
        <v>8</v>
      </c>
      <c r="R24" s="185">
        <v>0.06</v>
      </c>
      <c r="S24" s="126">
        <v>38</v>
      </c>
      <c r="T24" s="127">
        <v>9.7000000000000003E-2</v>
      </c>
    </row>
    <row r="25" spans="1:20" ht="32" customHeight="1">
      <c r="A25" s="467" t="s">
        <v>170</v>
      </c>
      <c r="B25" s="468"/>
      <c r="C25" s="265">
        <v>2</v>
      </c>
      <c r="D25" s="180">
        <v>0.2</v>
      </c>
      <c r="E25" s="266">
        <v>1</v>
      </c>
      <c r="F25" s="181">
        <v>0.2</v>
      </c>
      <c r="G25" s="271">
        <v>3</v>
      </c>
      <c r="H25" s="182">
        <v>0.2</v>
      </c>
      <c r="I25" s="118">
        <v>185</v>
      </c>
      <c r="J25" s="183">
        <v>8.3000000000000004E-2</v>
      </c>
      <c r="K25" s="118">
        <v>109</v>
      </c>
      <c r="L25" s="184">
        <v>7.8E-2</v>
      </c>
      <c r="M25" s="121">
        <v>299</v>
      </c>
      <c r="N25" s="122">
        <v>8.1000000000000003E-2</v>
      </c>
      <c r="O25" s="123">
        <v>19</v>
      </c>
      <c r="P25" s="124">
        <v>7.4999999999999997E-2</v>
      </c>
      <c r="Q25" s="123">
        <v>11</v>
      </c>
      <c r="R25" s="185">
        <v>8.3000000000000004E-2</v>
      </c>
      <c r="S25" s="126">
        <v>30</v>
      </c>
      <c r="T25" s="127">
        <v>7.6999999999999999E-2</v>
      </c>
    </row>
    <row r="26" spans="1:20" ht="31.5" customHeight="1">
      <c r="A26" s="467" t="s">
        <v>171</v>
      </c>
      <c r="B26" s="468"/>
      <c r="C26" s="265">
        <v>0</v>
      </c>
      <c r="D26" s="180">
        <v>0</v>
      </c>
      <c r="E26" s="266">
        <v>0</v>
      </c>
      <c r="F26" s="181">
        <v>0</v>
      </c>
      <c r="G26" s="271">
        <v>0</v>
      </c>
      <c r="H26" s="182">
        <v>0</v>
      </c>
      <c r="I26" s="118">
        <v>189</v>
      </c>
      <c r="J26" s="183">
        <v>8.5000000000000006E-2</v>
      </c>
      <c r="K26" s="118">
        <v>92</v>
      </c>
      <c r="L26" s="184">
        <v>6.6000000000000003E-2</v>
      </c>
      <c r="M26" s="121">
        <v>288</v>
      </c>
      <c r="N26" s="122">
        <v>7.8E-2</v>
      </c>
      <c r="O26" s="123">
        <v>26</v>
      </c>
      <c r="P26" s="124">
        <v>0.10299999999999999</v>
      </c>
      <c r="Q26" s="123">
        <v>6</v>
      </c>
      <c r="R26" s="185">
        <v>4.4999999999999998E-2</v>
      </c>
      <c r="S26" s="126">
        <v>32</v>
      </c>
      <c r="T26" s="127">
        <v>8.2000000000000003E-2</v>
      </c>
    </row>
    <row r="27" spans="1:20">
      <c r="A27" s="467" t="s">
        <v>172</v>
      </c>
      <c r="B27" s="468"/>
      <c r="C27" s="265">
        <v>0</v>
      </c>
      <c r="D27" s="180">
        <v>0</v>
      </c>
      <c r="E27" s="266">
        <v>0</v>
      </c>
      <c r="F27" s="181">
        <v>0</v>
      </c>
      <c r="G27" s="271">
        <v>0</v>
      </c>
      <c r="H27" s="182">
        <v>0</v>
      </c>
      <c r="I27" s="118">
        <v>116</v>
      </c>
      <c r="J27" s="183">
        <v>5.1999999999999998E-2</v>
      </c>
      <c r="K27" s="118">
        <v>129</v>
      </c>
      <c r="L27" s="184">
        <v>9.2999999999999999E-2</v>
      </c>
      <c r="M27" s="121">
        <v>252</v>
      </c>
      <c r="N27" s="122">
        <v>6.8000000000000005E-2</v>
      </c>
      <c r="O27" s="123">
        <v>18</v>
      </c>
      <c r="P27" s="124">
        <v>7.0999999999999994E-2</v>
      </c>
      <c r="Q27" s="123">
        <v>16</v>
      </c>
      <c r="R27" s="185">
        <v>0.12</v>
      </c>
      <c r="S27" s="126">
        <v>35</v>
      </c>
      <c r="T27" s="127">
        <v>0.09</v>
      </c>
    </row>
    <row r="28" spans="1:20">
      <c r="A28" s="469" t="s">
        <v>11</v>
      </c>
      <c r="B28" s="470"/>
      <c r="C28" s="276">
        <v>10</v>
      </c>
      <c r="D28" s="196">
        <v>1</v>
      </c>
      <c r="E28" s="277">
        <v>5</v>
      </c>
      <c r="F28" s="197">
        <v>1</v>
      </c>
      <c r="G28" s="276">
        <v>15</v>
      </c>
      <c r="H28" s="198">
        <v>1</v>
      </c>
      <c r="I28" s="152">
        <v>2218</v>
      </c>
      <c r="J28" s="199">
        <v>1</v>
      </c>
      <c r="K28" s="152">
        <v>1394</v>
      </c>
      <c r="L28" s="200">
        <v>1</v>
      </c>
      <c r="M28" s="155">
        <v>3694</v>
      </c>
      <c r="N28" s="156">
        <v>1</v>
      </c>
      <c r="O28" s="157">
        <v>253</v>
      </c>
      <c r="P28" s="158">
        <v>1</v>
      </c>
      <c r="Q28" s="157">
        <v>133</v>
      </c>
      <c r="R28" s="201">
        <v>1</v>
      </c>
      <c r="S28" s="149">
        <v>391</v>
      </c>
      <c r="T28" s="160">
        <v>1</v>
      </c>
    </row>
    <row r="29" spans="1:20">
      <c r="A29" s="52" t="s">
        <v>271</v>
      </c>
      <c r="B29" s="12"/>
      <c r="C29" s="227"/>
      <c r="D29" s="228"/>
      <c r="E29" s="227"/>
      <c r="F29" s="228"/>
      <c r="G29" s="227"/>
      <c r="H29" s="228"/>
      <c r="I29" s="227"/>
      <c r="J29" s="228"/>
      <c r="K29" s="227"/>
      <c r="L29" s="228"/>
      <c r="M29" s="227"/>
      <c r="N29" s="228"/>
      <c r="O29" s="227"/>
      <c r="P29" s="228"/>
      <c r="Q29" s="227"/>
      <c r="R29" s="228"/>
      <c r="S29" s="227"/>
      <c r="T29" s="229"/>
    </row>
    <row r="30" spans="1:20">
      <c r="A30" s="54" t="s">
        <v>254</v>
      </c>
      <c r="B30" s="55"/>
      <c r="C30" s="171"/>
      <c r="D30" s="204"/>
      <c r="E30" s="171"/>
      <c r="F30" s="204"/>
      <c r="G30" s="171"/>
      <c r="H30" s="204"/>
      <c r="I30" s="171"/>
      <c r="J30" s="204"/>
      <c r="K30" s="171"/>
      <c r="L30" s="204"/>
      <c r="M30" s="171"/>
      <c r="N30" s="204"/>
      <c r="O30" s="171"/>
      <c r="P30" s="204"/>
      <c r="Q30" s="171"/>
      <c r="R30" s="204"/>
      <c r="S30" s="171"/>
      <c r="T30" s="205"/>
    </row>
    <row r="31" spans="1:20">
      <c r="A31" s="493" t="s">
        <v>25</v>
      </c>
      <c r="B31" s="494"/>
      <c r="C31" s="261">
        <v>15</v>
      </c>
      <c r="D31" s="174">
        <v>0.625</v>
      </c>
      <c r="E31" s="262">
        <v>10</v>
      </c>
      <c r="F31" s="175">
        <v>0.83299999999999996</v>
      </c>
      <c r="G31" s="263">
        <v>26</v>
      </c>
      <c r="H31" s="176">
        <v>0.66700000000000004</v>
      </c>
      <c r="I31" s="103">
        <v>3152</v>
      </c>
      <c r="J31" s="177">
        <v>0.57699999999999996</v>
      </c>
      <c r="K31" s="103">
        <v>1489</v>
      </c>
      <c r="L31" s="178">
        <v>0.58399999999999996</v>
      </c>
      <c r="M31" s="106">
        <v>4752</v>
      </c>
      <c r="N31" s="107">
        <v>0.57899999999999996</v>
      </c>
      <c r="O31" s="108">
        <v>309</v>
      </c>
      <c r="P31" s="109">
        <v>0.48</v>
      </c>
      <c r="Q31" s="108">
        <v>131</v>
      </c>
      <c r="R31" s="179">
        <v>0.53500000000000003</v>
      </c>
      <c r="S31" s="111">
        <v>445</v>
      </c>
      <c r="T31" s="112">
        <v>0.49299999999999999</v>
      </c>
    </row>
    <row r="32" spans="1:20">
      <c r="A32" s="467" t="s">
        <v>169</v>
      </c>
      <c r="B32" s="468"/>
      <c r="C32" s="265">
        <v>3</v>
      </c>
      <c r="D32" s="180">
        <v>0.125</v>
      </c>
      <c r="E32" s="266">
        <v>0</v>
      </c>
      <c r="F32" s="181">
        <v>0</v>
      </c>
      <c r="G32" s="271">
        <v>4</v>
      </c>
      <c r="H32" s="182">
        <v>0.10299999999999999</v>
      </c>
      <c r="I32" s="118">
        <v>435</v>
      </c>
      <c r="J32" s="183">
        <v>0.08</v>
      </c>
      <c r="K32" s="118">
        <v>134</v>
      </c>
      <c r="L32" s="184">
        <v>5.2999999999999999E-2</v>
      </c>
      <c r="M32" s="121">
        <v>600</v>
      </c>
      <c r="N32" s="122">
        <v>7.2999999999999995E-2</v>
      </c>
      <c r="O32" s="123">
        <v>70</v>
      </c>
      <c r="P32" s="124">
        <v>0.109</v>
      </c>
      <c r="Q32" s="123">
        <v>24</v>
      </c>
      <c r="R32" s="185">
        <v>9.8000000000000004E-2</v>
      </c>
      <c r="S32" s="126">
        <v>95</v>
      </c>
      <c r="T32" s="127">
        <v>0.105</v>
      </c>
    </row>
    <row r="33" spans="1:20" ht="33" customHeight="1">
      <c r="A33" s="467" t="s">
        <v>170</v>
      </c>
      <c r="B33" s="468"/>
      <c r="C33" s="265">
        <v>4</v>
      </c>
      <c r="D33" s="180">
        <v>0.16700000000000001</v>
      </c>
      <c r="E33" s="266">
        <v>0</v>
      </c>
      <c r="F33" s="181">
        <v>0</v>
      </c>
      <c r="G33" s="271">
        <v>4</v>
      </c>
      <c r="H33" s="182">
        <v>0.10299999999999999</v>
      </c>
      <c r="I33" s="118">
        <v>740</v>
      </c>
      <c r="J33" s="183">
        <v>0.13500000000000001</v>
      </c>
      <c r="K33" s="118">
        <v>301</v>
      </c>
      <c r="L33" s="184">
        <v>0.11799999999999999</v>
      </c>
      <c r="M33" s="121">
        <v>1053</v>
      </c>
      <c r="N33" s="122">
        <v>0.128</v>
      </c>
      <c r="O33" s="123">
        <v>99</v>
      </c>
      <c r="P33" s="124">
        <v>0.154</v>
      </c>
      <c r="Q33" s="123">
        <v>25</v>
      </c>
      <c r="R33" s="185">
        <v>0.10199999999999999</v>
      </c>
      <c r="S33" s="126">
        <v>125</v>
      </c>
      <c r="T33" s="127">
        <v>0.13900000000000001</v>
      </c>
    </row>
    <row r="34" spans="1:20" ht="31.5" customHeight="1">
      <c r="A34" s="467" t="s">
        <v>171</v>
      </c>
      <c r="B34" s="468"/>
      <c r="C34" s="265">
        <v>1</v>
      </c>
      <c r="D34" s="180">
        <v>4.2000000000000003E-2</v>
      </c>
      <c r="E34" s="266">
        <v>0</v>
      </c>
      <c r="F34" s="181">
        <v>0</v>
      </c>
      <c r="G34" s="271">
        <v>2</v>
      </c>
      <c r="H34" s="182">
        <v>5.0999999999999997E-2</v>
      </c>
      <c r="I34" s="118">
        <v>518</v>
      </c>
      <c r="J34" s="183">
        <v>9.5000000000000001E-2</v>
      </c>
      <c r="K34" s="118">
        <v>231</v>
      </c>
      <c r="L34" s="184">
        <v>9.0999999999999998E-2</v>
      </c>
      <c r="M34" s="121">
        <v>773</v>
      </c>
      <c r="N34" s="122">
        <v>9.4E-2</v>
      </c>
      <c r="O34" s="123">
        <v>73</v>
      </c>
      <c r="P34" s="124">
        <v>0.113</v>
      </c>
      <c r="Q34" s="123">
        <v>21</v>
      </c>
      <c r="R34" s="185">
        <v>8.5999999999999993E-2</v>
      </c>
      <c r="S34" s="126">
        <v>96</v>
      </c>
      <c r="T34" s="127">
        <v>0.106</v>
      </c>
    </row>
    <row r="35" spans="1:20">
      <c r="A35" s="467" t="s">
        <v>172</v>
      </c>
      <c r="B35" s="468"/>
      <c r="C35" s="265">
        <v>1</v>
      </c>
      <c r="D35" s="180">
        <v>4.2000000000000003E-2</v>
      </c>
      <c r="E35" s="266">
        <v>2</v>
      </c>
      <c r="F35" s="181">
        <v>0.16700000000000001</v>
      </c>
      <c r="G35" s="271">
        <v>3</v>
      </c>
      <c r="H35" s="182">
        <v>7.6999999999999999E-2</v>
      </c>
      <c r="I35" s="118">
        <v>622</v>
      </c>
      <c r="J35" s="183">
        <v>0.114</v>
      </c>
      <c r="K35" s="118">
        <v>395</v>
      </c>
      <c r="L35" s="184">
        <v>0.155</v>
      </c>
      <c r="M35" s="121">
        <v>1036</v>
      </c>
      <c r="N35" s="122">
        <v>0.126</v>
      </c>
      <c r="O35" s="123">
        <v>93</v>
      </c>
      <c r="P35" s="124">
        <v>0.14399999999999999</v>
      </c>
      <c r="Q35" s="123">
        <v>44</v>
      </c>
      <c r="R35" s="185">
        <v>0.18</v>
      </c>
      <c r="S35" s="126">
        <v>141</v>
      </c>
      <c r="T35" s="127">
        <v>0.156</v>
      </c>
    </row>
    <row r="36" spans="1:20">
      <c r="A36" s="469" t="s">
        <v>11</v>
      </c>
      <c r="B36" s="470"/>
      <c r="C36" s="276">
        <v>24</v>
      </c>
      <c r="D36" s="196">
        <v>1</v>
      </c>
      <c r="E36" s="277">
        <v>12</v>
      </c>
      <c r="F36" s="197">
        <v>1</v>
      </c>
      <c r="G36" s="276">
        <v>39</v>
      </c>
      <c r="H36" s="198">
        <v>1</v>
      </c>
      <c r="I36" s="152">
        <v>5467</v>
      </c>
      <c r="J36" s="199">
        <v>1</v>
      </c>
      <c r="K36" s="152">
        <v>2550</v>
      </c>
      <c r="L36" s="200">
        <v>1</v>
      </c>
      <c r="M36" s="155">
        <v>8214</v>
      </c>
      <c r="N36" s="156">
        <v>1</v>
      </c>
      <c r="O36" s="157">
        <v>644</v>
      </c>
      <c r="P36" s="158">
        <v>1</v>
      </c>
      <c r="Q36" s="157">
        <v>245</v>
      </c>
      <c r="R36" s="201">
        <v>1</v>
      </c>
      <c r="S36" s="149">
        <v>902</v>
      </c>
      <c r="T36" s="160">
        <v>1</v>
      </c>
    </row>
    <row r="37" spans="1:20">
      <c r="A37" s="52" t="s">
        <v>272</v>
      </c>
      <c r="B37" s="12"/>
      <c r="C37" s="227"/>
      <c r="D37" s="228"/>
      <c r="E37" s="227"/>
      <c r="F37" s="228"/>
      <c r="G37" s="227"/>
      <c r="H37" s="228"/>
      <c r="I37" s="227"/>
      <c r="J37" s="228"/>
      <c r="K37" s="227"/>
      <c r="L37" s="228"/>
      <c r="M37" s="227"/>
      <c r="N37" s="228"/>
      <c r="O37" s="227"/>
      <c r="P37" s="228"/>
      <c r="Q37" s="227"/>
      <c r="R37" s="228"/>
      <c r="S37" s="227"/>
      <c r="T37" s="229"/>
    </row>
    <row r="38" spans="1:20">
      <c r="A38" s="54" t="s">
        <v>255</v>
      </c>
      <c r="B38" s="55"/>
      <c r="C38" s="171"/>
      <c r="D38" s="204"/>
      <c r="E38" s="171"/>
      <c r="F38" s="204"/>
      <c r="G38" s="171"/>
      <c r="H38" s="204"/>
      <c r="I38" s="171"/>
      <c r="J38" s="204"/>
      <c r="K38" s="171"/>
      <c r="L38" s="204"/>
      <c r="M38" s="171"/>
      <c r="N38" s="204"/>
      <c r="O38" s="171"/>
      <c r="P38" s="204"/>
      <c r="Q38" s="171"/>
      <c r="R38" s="204"/>
      <c r="S38" s="171"/>
      <c r="T38" s="205"/>
    </row>
    <row r="39" spans="1:20" ht="32" customHeight="1">
      <c r="A39" s="540" t="s">
        <v>173</v>
      </c>
      <c r="B39" s="541"/>
      <c r="C39" s="261">
        <v>6</v>
      </c>
      <c r="D39" s="174">
        <f t="shared" ref="D39:D45" si="0">IFERROR(C39/C$46,0)</f>
        <v>0.75</v>
      </c>
      <c r="E39" s="262">
        <v>2</v>
      </c>
      <c r="F39" s="175">
        <f t="shared" ref="F39:F45" si="1">IFERROR(E39/E$46,0)</f>
        <v>0.66666666666666663</v>
      </c>
      <c r="G39" s="263">
        <v>8</v>
      </c>
      <c r="H39" s="176">
        <f t="shared" ref="H39:H45" si="2">IFERROR(G39/G$46,0)</f>
        <v>0.72727272727272729</v>
      </c>
      <c r="I39" s="103">
        <v>741</v>
      </c>
      <c r="J39" s="177">
        <v>0.48782093482554312</v>
      </c>
      <c r="K39" s="103">
        <v>533</v>
      </c>
      <c r="L39" s="178">
        <v>0.54111675126903558</v>
      </c>
      <c r="M39" s="106">
        <v>1302</v>
      </c>
      <c r="N39" s="107">
        <v>0.50859374999999996</v>
      </c>
      <c r="O39" s="108">
        <v>69</v>
      </c>
      <c r="P39" s="109">
        <v>0.43670886075949367</v>
      </c>
      <c r="Q39" s="108">
        <v>56</v>
      </c>
      <c r="R39" s="179">
        <v>0.60869565217391308</v>
      </c>
      <c r="S39" s="111">
        <v>127</v>
      </c>
      <c r="T39" s="112">
        <v>0.5</v>
      </c>
    </row>
    <row r="40" spans="1:20" ht="32" customHeight="1">
      <c r="A40" s="467" t="s">
        <v>174</v>
      </c>
      <c r="B40" s="539"/>
      <c r="C40" s="310">
        <v>6</v>
      </c>
      <c r="D40" s="207">
        <f t="shared" si="0"/>
        <v>0.75</v>
      </c>
      <c r="E40" s="311">
        <v>3</v>
      </c>
      <c r="F40" s="209">
        <f t="shared" si="1"/>
        <v>1</v>
      </c>
      <c r="G40" s="265">
        <v>9</v>
      </c>
      <c r="H40" s="210">
        <f t="shared" si="2"/>
        <v>0.81818181818181823</v>
      </c>
      <c r="I40" s="211">
        <v>905</v>
      </c>
      <c r="J40" s="212">
        <v>0.59578670177748516</v>
      </c>
      <c r="K40" s="211">
        <v>491</v>
      </c>
      <c r="L40" s="213">
        <v>0.4984771573604061</v>
      </c>
      <c r="M40" s="214">
        <v>1424</v>
      </c>
      <c r="N40" s="215">
        <v>0.55625000000000002</v>
      </c>
      <c r="O40" s="216">
        <v>80</v>
      </c>
      <c r="P40" s="217">
        <v>0.50632911392405067</v>
      </c>
      <c r="Q40" s="216">
        <v>45</v>
      </c>
      <c r="R40" s="218">
        <v>0.4891304347826087</v>
      </c>
      <c r="S40" s="115">
        <v>129</v>
      </c>
      <c r="T40" s="219">
        <v>0.50787401574803148</v>
      </c>
    </row>
    <row r="41" spans="1:20" ht="32" customHeight="1">
      <c r="A41" s="467" t="s">
        <v>175</v>
      </c>
      <c r="B41" s="539"/>
      <c r="C41" s="310">
        <v>1</v>
      </c>
      <c r="D41" s="207">
        <f t="shared" si="0"/>
        <v>0.125</v>
      </c>
      <c r="E41" s="311">
        <v>0</v>
      </c>
      <c r="F41" s="209">
        <f t="shared" si="1"/>
        <v>0</v>
      </c>
      <c r="G41" s="265">
        <v>1</v>
      </c>
      <c r="H41" s="210">
        <f t="shared" si="2"/>
        <v>9.0909090909090912E-2</v>
      </c>
      <c r="I41" s="211">
        <v>355</v>
      </c>
      <c r="J41" s="212">
        <v>0.23370638578011849</v>
      </c>
      <c r="K41" s="211">
        <v>362</v>
      </c>
      <c r="L41" s="213">
        <v>0.36751269035532996</v>
      </c>
      <c r="M41" s="214">
        <v>740</v>
      </c>
      <c r="N41" s="215">
        <v>0.2890625</v>
      </c>
      <c r="O41" s="216">
        <v>33</v>
      </c>
      <c r="P41" s="217">
        <v>0.20886075949367089</v>
      </c>
      <c r="Q41" s="216">
        <v>41</v>
      </c>
      <c r="R41" s="218">
        <v>0.44565217391304346</v>
      </c>
      <c r="S41" s="115">
        <v>74</v>
      </c>
      <c r="T41" s="219">
        <v>0.29133858267716534</v>
      </c>
    </row>
    <row r="42" spans="1:20" ht="32" customHeight="1">
      <c r="A42" s="467" t="s">
        <v>176</v>
      </c>
      <c r="B42" s="539"/>
      <c r="C42" s="265">
        <v>0</v>
      </c>
      <c r="D42" s="207">
        <f t="shared" si="0"/>
        <v>0</v>
      </c>
      <c r="E42" s="266">
        <v>1</v>
      </c>
      <c r="F42" s="181">
        <f t="shared" si="1"/>
        <v>0.33333333333333331</v>
      </c>
      <c r="G42" s="271">
        <v>1</v>
      </c>
      <c r="H42" s="182">
        <f t="shared" si="2"/>
        <v>9.0909090909090912E-2</v>
      </c>
      <c r="I42" s="118">
        <v>432</v>
      </c>
      <c r="J42" s="183">
        <v>0.28439763001974983</v>
      </c>
      <c r="K42" s="118">
        <v>256</v>
      </c>
      <c r="L42" s="184">
        <v>0.25989847715736042</v>
      </c>
      <c r="M42" s="121">
        <v>707</v>
      </c>
      <c r="N42" s="122">
        <v>0.27617187500000001</v>
      </c>
      <c r="O42" s="123">
        <v>31</v>
      </c>
      <c r="P42" s="124">
        <v>0.19620253164556961</v>
      </c>
      <c r="Q42" s="123">
        <v>19</v>
      </c>
      <c r="R42" s="185">
        <v>0.20652173913043478</v>
      </c>
      <c r="S42" s="126">
        <v>50</v>
      </c>
      <c r="T42" s="127">
        <v>0.19685039370078741</v>
      </c>
    </row>
    <row r="43" spans="1:20" ht="32" customHeight="1">
      <c r="A43" s="467" t="s">
        <v>177</v>
      </c>
      <c r="B43" s="539"/>
      <c r="C43" s="265">
        <v>3</v>
      </c>
      <c r="D43" s="207">
        <f t="shared" si="0"/>
        <v>0.375</v>
      </c>
      <c r="E43" s="266">
        <v>2</v>
      </c>
      <c r="F43" s="181">
        <f t="shared" si="1"/>
        <v>0.66666666666666663</v>
      </c>
      <c r="G43" s="271">
        <v>5</v>
      </c>
      <c r="H43" s="182">
        <f t="shared" si="2"/>
        <v>0.45454545454545453</v>
      </c>
      <c r="I43" s="118">
        <v>537</v>
      </c>
      <c r="J43" s="183">
        <v>0.3535220539828835</v>
      </c>
      <c r="K43" s="118">
        <v>322</v>
      </c>
      <c r="L43" s="184">
        <v>0.32690355329949239</v>
      </c>
      <c r="M43" s="121">
        <v>873</v>
      </c>
      <c r="N43" s="122">
        <v>0.34101562499999999</v>
      </c>
      <c r="O43" s="123">
        <v>49</v>
      </c>
      <c r="P43" s="124">
        <v>0.310126582278481</v>
      </c>
      <c r="Q43" s="123">
        <v>30</v>
      </c>
      <c r="R43" s="185">
        <v>0.32608695652173914</v>
      </c>
      <c r="S43" s="126">
        <v>80</v>
      </c>
      <c r="T43" s="127">
        <v>0.31496062992125984</v>
      </c>
    </row>
    <row r="44" spans="1:20" ht="32" customHeight="1">
      <c r="A44" s="467" t="s">
        <v>178</v>
      </c>
      <c r="B44" s="539"/>
      <c r="C44" s="265">
        <v>0</v>
      </c>
      <c r="D44" s="207">
        <f t="shared" si="0"/>
        <v>0</v>
      </c>
      <c r="E44" s="266">
        <v>0</v>
      </c>
      <c r="F44" s="181">
        <f t="shared" si="1"/>
        <v>0</v>
      </c>
      <c r="G44" s="271">
        <v>0</v>
      </c>
      <c r="H44" s="182">
        <f t="shared" si="2"/>
        <v>0</v>
      </c>
      <c r="I44" s="118">
        <v>205</v>
      </c>
      <c r="J44" s="183">
        <v>0.13495720868992758</v>
      </c>
      <c r="K44" s="118">
        <v>122</v>
      </c>
      <c r="L44" s="184">
        <v>0.12385786802030457</v>
      </c>
      <c r="M44" s="121">
        <v>334</v>
      </c>
      <c r="N44" s="122">
        <v>0.13046874999999999</v>
      </c>
      <c r="O44" s="123">
        <v>19</v>
      </c>
      <c r="P44" s="124">
        <v>0.12025316455696203</v>
      </c>
      <c r="Q44" s="123">
        <v>10</v>
      </c>
      <c r="R44" s="185">
        <v>0.10869565217391304</v>
      </c>
      <c r="S44" s="126">
        <v>29</v>
      </c>
      <c r="T44" s="127">
        <v>0.1141732283464567</v>
      </c>
    </row>
    <row r="45" spans="1:20">
      <c r="A45" s="467" t="s">
        <v>52</v>
      </c>
      <c r="B45" s="539"/>
      <c r="C45" s="265">
        <v>0</v>
      </c>
      <c r="D45" s="207">
        <f t="shared" si="0"/>
        <v>0</v>
      </c>
      <c r="E45" s="266">
        <v>0</v>
      </c>
      <c r="F45" s="181">
        <f t="shared" si="1"/>
        <v>0</v>
      </c>
      <c r="G45" s="271">
        <v>0</v>
      </c>
      <c r="H45" s="182">
        <f t="shared" si="2"/>
        <v>0</v>
      </c>
      <c r="I45" s="118">
        <v>71</v>
      </c>
      <c r="J45" s="183">
        <v>4.6741277156023699E-2</v>
      </c>
      <c r="K45" s="118">
        <v>55</v>
      </c>
      <c r="L45" s="184">
        <v>5.5837563451776651E-2</v>
      </c>
      <c r="M45" s="121">
        <v>131</v>
      </c>
      <c r="N45" s="122">
        <v>5.1171874999999999E-2</v>
      </c>
      <c r="O45" s="123">
        <v>10</v>
      </c>
      <c r="P45" s="124">
        <v>6.3291139240506333E-2</v>
      </c>
      <c r="Q45" s="123">
        <v>6</v>
      </c>
      <c r="R45" s="185">
        <v>6.5217391304347824E-2</v>
      </c>
      <c r="S45" s="126">
        <v>16</v>
      </c>
      <c r="T45" s="127">
        <v>6.2992125984251968E-2</v>
      </c>
    </row>
    <row r="46" spans="1:20">
      <c r="A46" s="469" t="s">
        <v>40</v>
      </c>
      <c r="B46" s="470"/>
      <c r="C46" s="276">
        <v>8</v>
      </c>
      <c r="D46" s="196"/>
      <c r="E46" s="277">
        <v>3</v>
      </c>
      <c r="F46" s="197"/>
      <c r="G46" s="276">
        <v>11</v>
      </c>
      <c r="H46" s="198"/>
      <c r="I46" s="152">
        <v>1519</v>
      </c>
      <c r="J46" s="199"/>
      <c r="K46" s="152">
        <v>985</v>
      </c>
      <c r="L46" s="200"/>
      <c r="M46" s="155">
        <v>2560</v>
      </c>
      <c r="N46" s="156"/>
      <c r="O46" s="157">
        <v>158</v>
      </c>
      <c r="P46" s="158"/>
      <c r="Q46" s="157">
        <v>92</v>
      </c>
      <c r="R46" s="201"/>
      <c r="S46" s="149">
        <v>254</v>
      </c>
      <c r="T46" s="160"/>
    </row>
    <row r="47" spans="1:20">
      <c r="A47" s="52" t="s">
        <v>272</v>
      </c>
      <c r="B47" s="12"/>
      <c r="C47" s="227"/>
      <c r="D47" s="228"/>
      <c r="E47" s="227"/>
      <c r="F47" s="228"/>
      <c r="G47" s="227"/>
      <c r="H47" s="228"/>
      <c r="I47" s="227"/>
      <c r="J47" s="228"/>
      <c r="K47" s="227"/>
      <c r="L47" s="228"/>
      <c r="M47" s="227"/>
      <c r="N47" s="228"/>
      <c r="O47" s="227"/>
      <c r="P47" s="228"/>
      <c r="Q47" s="227"/>
      <c r="R47" s="228"/>
      <c r="S47" s="227"/>
      <c r="T47" s="229"/>
    </row>
    <row r="48" spans="1:20">
      <c r="A48" s="54" t="s">
        <v>256</v>
      </c>
      <c r="B48" s="55"/>
      <c r="C48" s="171"/>
      <c r="D48" s="204"/>
      <c r="E48" s="171"/>
      <c r="F48" s="204"/>
      <c r="G48" s="171"/>
      <c r="H48" s="204"/>
      <c r="I48" s="171"/>
      <c r="J48" s="204"/>
      <c r="K48" s="171"/>
      <c r="L48" s="204"/>
      <c r="M48" s="171"/>
      <c r="N48" s="204"/>
      <c r="O48" s="171"/>
      <c r="P48" s="204"/>
      <c r="Q48" s="171"/>
      <c r="R48" s="204"/>
      <c r="S48" s="171"/>
      <c r="T48" s="205"/>
    </row>
    <row r="49" spans="1:23" ht="32" customHeight="1">
      <c r="A49" s="540" t="s">
        <v>173</v>
      </c>
      <c r="B49" s="541"/>
      <c r="C49" s="261">
        <v>9</v>
      </c>
      <c r="D49" s="174">
        <f t="shared" ref="D49:D55" si="3">IFERROR(C49/C$56,0)</f>
        <v>0.6</v>
      </c>
      <c r="E49" s="262">
        <v>4</v>
      </c>
      <c r="F49" s="175">
        <f t="shared" ref="F49:F55" si="4">IFERROR(E49/E$56,0)</f>
        <v>0.4</v>
      </c>
      <c r="G49" s="263">
        <v>14</v>
      </c>
      <c r="H49" s="176">
        <f t="shared" ref="H49:H55" si="5">IFERROR(G49/G$56,0)</f>
        <v>0.53846153846153844</v>
      </c>
      <c r="I49" s="103">
        <v>1359</v>
      </c>
      <c r="J49" s="177">
        <v>0.43183984747378457</v>
      </c>
      <c r="K49" s="103">
        <v>612</v>
      </c>
      <c r="L49" s="178">
        <v>0.41129032258064518</v>
      </c>
      <c r="M49" s="106">
        <v>2016</v>
      </c>
      <c r="N49" s="107">
        <v>0.42495784148397975</v>
      </c>
      <c r="O49" s="108">
        <v>124</v>
      </c>
      <c r="P49" s="109">
        <v>0.40129449838187703</v>
      </c>
      <c r="Q49" s="108">
        <v>69</v>
      </c>
      <c r="R49" s="179">
        <v>0.52671755725190839</v>
      </c>
      <c r="S49" s="111">
        <v>193</v>
      </c>
      <c r="T49" s="112">
        <v>0.43370786516853932</v>
      </c>
    </row>
    <row r="50" spans="1:23" ht="32" customHeight="1">
      <c r="A50" s="467" t="s">
        <v>174</v>
      </c>
      <c r="B50" s="539"/>
      <c r="C50" s="310">
        <v>8</v>
      </c>
      <c r="D50" s="207">
        <f t="shared" si="3"/>
        <v>0.53333333333333333</v>
      </c>
      <c r="E50" s="311">
        <v>4</v>
      </c>
      <c r="F50" s="209">
        <f t="shared" si="4"/>
        <v>0.4</v>
      </c>
      <c r="G50" s="265">
        <v>13</v>
      </c>
      <c r="H50" s="210">
        <f t="shared" si="5"/>
        <v>0.5</v>
      </c>
      <c r="I50" s="211">
        <v>1850</v>
      </c>
      <c r="J50" s="212">
        <v>0.58786145535430567</v>
      </c>
      <c r="K50" s="211">
        <v>693</v>
      </c>
      <c r="L50" s="213">
        <v>0.46572580645161288</v>
      </c>
      <c r="M50" s="214">
        <v>2599</v>
      </c>
      <c r="N50" s="215">
        <v>0.54784991568296793</v>
      </c>
      <c r="O50" s="216">
        <v>171</v>
      </c>
      <c r="P50" s="217">
        <v>0.55339805825242716</v>
      </c>
      <c r="Q50" s="216">
        <v>56</v>
      </c>
      <c r="R50" s="218">
        <v>0.42748091603053434</v>
      </c>
      <c r="S50" s="115">
        <v>230</v>
      </c>
      <c r="T50" s="219">
        <v>0.5168539325842697</v>
      </c>
    </row>
    <row r="51" spans="1:23" ht="32" customHeight="1">
      <c r="A51" s="467" t="s">
        <v>175</v>
      </c>
      <c r="B51" s="539"/>
      <c r="C51" s="310">
        <v>3</v>
      </c>
      <c r="D51" s="207">
        <f t="shared" si="3"/>
        <v>0.2</v>
      </c>
      <c r="E51" s="311">
        <v>4</v>
      </c>
      <c r="F51" s="209">
        <f t="shared" si="4"/>
        <v>0.4</v>
      </c>
      <c r="G51" s="265">
        <v>7</v>
      </c>
      <c r="H51" s="210">
        <f t="shared" si="5"/>
        <v>0.26923076923076922</v>
      </c>
      <c r="I51" s="211">
        <v>455</v>
      </c>
      <c r="J51" s="212">
        <v>0.14458214172227518</v>
      </c>
      <c r="K51" s="211">
        <v>405</v>
      </c>
      <c r="L51" s="213">
        <v>0.27217741935483869</v>
      </c>
      <c r="M51" s="214">
        <v>885</v>
      </c>
      <c r="N51" s="215">
        <v>0.18655143338954469</v>
      </c>
      <c r="O51" s="216">
        <v>46</v>
      </c>
      <c r="P51" s="217">
        <v>0.14886731391585761</v>
      </c>
      <c r="Q51" s="216">
        <v>44</v>
      </c>
      <c r="R51" s="218">
        <v>0.33587786259541985</v>
      </c>
      <c r="S51" s="115">
        <v>90</v>
      </c>
      <c r="T51" s="219">
        <v>0.20224719101123595</v>
      </c>
    </row>
    <row r="52" spans="1:23" ht="32" customHeight="1">
      <c r="A52" s="467" t="s">
        <v>176</v>
      </c>
      <c r="B52" s="539"/>
      <c r="C52" s="265">
        <v>6</v>
      </c>
      <c r="D52" s="207">
        <f t="shared" si="3"/>
        <v>0.4</v>
      </c>
      <c r="E52" s="266">
        <v>3</v>
      </c>
      <c r="F52" s="181">
        <f t="shared" si="4"/>
        <v>0.3</v>
      </c>
      <c r="G52" s="271">
        <v>9</v>
      </c>
      <c r="H52" s="182">
        <f t="shared" si="5"/>
        <v>0.34615384615384615</v>
      </c>
      <c r="I52" s="118">
        <v>917</v>
      </c>
      <c r="J52" s="183">
        <v>0.29138862408643151</v>
      </c>
      <c r="K52" s="118">
        <v>462</v>
      </c>
      <c r="L52" s="184">
        <v>0.31048387096774194</v>
      </c>
      <c r="M52" s="121">
        <v>1419</v>
      </c>
      <c r="N52" s="122">
        <v>0.29911467116357504</v>
      </c>
      <c r="O52" s="123">
        <v>87</v>
      </c>
      <c r="P52" s="124">
        <v>0.28155339805825241</v>
      </c>
      <c r="Q52" s="123">
        <v>39</v>
      </c>
      <c r="R52" s="185">
        <v>0.29770992366412213</v>
      </c>
      <c r="S52" s="126">
        <v>128</v>
      </c>
      <c r="T52" s="127">
        <v>0.28764044943820227</v>
      </c>
    </row>
    <row r="53" spans="1:23" ht="32" customHeight="1">
      <c r="A53" s="467" t="s">
        <v>177</v>
      </c>
      <c r="B53" s="539"/>
      <c r="C53" s="265">
        <v>8</v>
      </c>
      <c r="D53" s="207">
        <f t="shared" si="3"/>
        <v>0.53333333333333333</v>
      </c>
      <c r="E53" s="266">
        <v>2</v>
      </c>
      <c r="F53" s="181">
        <f t="shared" si="4"/>
        <v>0.2</v>
      </c>
      <c r="G53" s="271">
        <v>11</v>
      </c>
      <c r="H53" s="182">
        <f t="shared" si="5"/>
        <v>0.42307692307692307</v>
      </c>
      <c r="I53" s="118">
        <v>1009</v>
      </c>
      <c r="J53" s="183">
        <v>0.3206228153797267</v>
      </c>
      <c r="K53" s="118">
        <v>451</v>
      </c>
      <c r="L53" s="184">
        <v>0.30309139784946237</v>
      </c>
      <c r="M53" s="121">
        <v>1497</v>
      </c>
      <c r="N53" s="122">
        <v>0.3155564924114671</v>
      </c>
      <c r="O53" s="123">
        <v>81</v>
      </c>
      <c r="P53" s="124">
        <v>0.26213592233009708</v>
      </c>
      <c r="Q53" s="123">
        <v>33</v>
      </c>
      <c r="R53" s="185">
        <v>0.25190839694656486</v>
      </c>
      <c r="S53" s="126">
        <v>114</v>
      </c>
      <c r="T53" s="127">
        <v>0.25617977528089886</v>
      </c>
    </row>
    <row r="54" spans="1:23" ht="32" customHeight="1">
      <c r="A54" s="467" t="s">
        <v>178</v>
      </c>
      <c r="B54" s="539"/>
      <c r="C54" s="265">
        <v>0</v>
      </c>
      <c r="D54" s="207">
        <f t="shared" si="3"/>
        <v>0</v>
      </c>
      <c r="E54" s="266">
        <v>1</v>
      </c>
      <c r="F54" s="181">
        <f t="shared" si="4"/>
        <v>0.1</v>
      </c>
      <c r="G54" s="271">
        <v>1</v>
      </c>
      <c r="H54" s="182">
        <f t="shared" si="5"/>
        <v>3.8461538461538464E-2</v>
      </c>
      <c r="I54" s="118">
        <v>212</v>
      </c>
      <c r="J54" s="183">
        <v>6.7365745154115031E-2</v>
      </c>
      <c r="K54" s="118">
        <v>110</v>
      </c>
      <c r="L54" s="184">
        <v>7.3924731182795703E-2</v>
      </c>
      <c r="M54" s="121">
        <v>334</v>
      </c>
      <c r="N54" s="122">
        <v>7.0404721753794267E-2</v>
      </c>
      <c r="O54" s="123">
        <v>19</v>
      </c>
      <c r="P54" s="124">
        <v>6.1488673139158574E-2</v>
      </c>
      <c r="Q54" s="123">
        <v>11</v>
      </c>
      <c r="R54" s="185">
        <v>8.3969465648854963E-2</v>
      </c>
      <c r="S54" s="126">
        <v>31</v>
      </c>
      <c r="T54" s="127">
        <v>6.9662921348314602E-2</v>
      </c>
    </row>
    <row r="55" spans="1:23">
      <c r="A55" s="467" t="s">
        <v>52</v>
      </c>
      <c r="B55" s="539"/>
      <c r="C55" s="265">
        <v>0</v>
      </c>
      <c r="D55" s="207">
        <f t="shared" si="3"/>
        <v>0</v>
      </c>
      <c r="E55" s="266">
        <v>2</v>
      </c>
      <c r="F55" s="181">
        <f t="shared" si="4"/>
        <v>0.2</v>
      </c>
      <c r="G55" s="271">
        <v>2</v>
      </c>
      <c r="H55" s="182">
        <f t="shared" si="5"/>
        <v>7.6923076923076927E-2</v>
      </c>
      <c r="I55" s="118">
        <v>130</v>
      </c>
      <c r="J55" s="183">
        <v>4.1309183349221477E-2</v>
      </c>
      <c r="K55" s="118">
        <v>91</v>
      </c>
      <c r="L55" s="184">
        <v>6.1155913978494625E-2</v>
      </c>
      <c r="M55" s="121">
        <v>228</v>
      </c>
      <c r="N55" s="122">
        <v>4.8060708263069137E-2</v>
      </c>
      <c r="O55" s="123">
        <v>12</v>
      </c>
      <c r="P55" s="124">
        <v>3.8834951456310676E-2</v>
      </c>
      <c r="Q55" s="123">
        <v>6</v>
      </c>
      <c r="R55" s="185">
        <v>4.5801526717557252E-2</v>
      </c>
      <c r="S55" s="126">
        <v>18</v>
      </c>
      <c r="T55" s="127">
        <v>4.0449438202247189E-2</v>
      </c>
    </row>
    <row r="56" spans="1:23">
      <c r="A56" s="469" t="s">
        <v>40</v>
      </c>
      <c r="B56" s="470"/>
      <c r="C56" s="276">
        <v>15</v>
      </c>
      <c r="D56" s="196"/>
      <c r="E56" s="277">
        <v>10</v>
      </c>
      <c r="F56" s="197"/>
      <c r="G56" s="276">
        <v>26</v>
      </c>
      <c r="H56" s="198"/>
      <c r="I56" s="152">
        <v>3147</v>
      </c>
      <c r="J56" s="199"/>
      <c r="K56" s="152">
        <v>1488</v>
      </c>
      <c r="L56" s="200"/>
      <c r="M56" s="155">
        <v>4744</v>
      </c>
      <c r="N56" s="156"/>
      <c r="O56" s="157">
        <v>309</v>
      </c>
      <c r="P56" s="158"/>
      <c r="Q56" s="157">
        <v>131</v>
      </c>
      <c r="R56" s="201"/>
      <c r="S56" s="149">
        <v>445</v>
      </c>
      <c r="T56" s="160"/>
    </row>
    <row r="57" spans="1:23">
      <c r="A57" s="67" t="s">
        <v>270</v>
      </c>
      <c r="B57" s="68"/>
      <c r="C57" s="248"/>
      <c r="D57" s="249"/>
      <c r="E57" s="248"/>
      <c r="F57" s="249"/>
      <c r="G57" s="248"/>
      <c r="H57" s="249"/>
      <c r="I57" s="248"/>
      <c r="J57" s="249"/>
      <c r="K57" s="248"/>
      <c r="L57" s="249"/>
      <c r="M57" s="248"/>
      <c r="N57" s="250"/>
      <c r="O57" s="248"/>
      <c r="P57" s="250"/>
      <c r="Q57" s="248"/>
      <c r="R57" s="249"/>
      <c r="S57" s="248"/>
      <c r="T57" s="251"/>
      <c r="W57" s="33"/>
    </row>
    <row r="58" spans="1:23" ht="32" customHeight="1">
      <c r="A58" s="34" t="s">
        <v>273</v>
      </c>
      <c r="B58" s="5"/>
      <c r="C58" s="233"/>
      <c r="D58" s="234"/>
      <c r="E58" s="233"/>
      <c r="F58" s="234"/>
      <c r="G58" s="233"/>
      <c r="H58" s="234"/>
      <c r="I58" s="233"/>
      <c r="J58" s="234"/>
      <c r="K58" s="233"/>
      <c r="L58" s="234"/>
      <c r="M58" s="233"/>
      <c r="N58" s="234"/>
      <c r="O58" s="233"/>
      <c r="P58" s="234"/>
      <c r="Q58" s="233"/>
      <c r="R58" s="234"/>
      <c r="S58" s="233"/>
      <c r="T58" s="235"/>
    </row>
    <row r="59" spans="1:23">
      <c r="A59" s="493" t="s">
        <v>25</v>
      </c>
      <c r="B59" s="494"/>
      <c r="C59" s="261">
        <v>11</v>
      </c>
      <c r="D59" s="174">
        <v>0.36699999999999999</v>
      </c>
      <c r="E59" s="262">
        <v>1</v>
      </c>
      <c r="F59" s="175">
        <v>0.33300000000000002</v>
      </c>
      <c r="G59" s="263">
        <v>13</v>
      </c>
      <c r="H59" s="176">
        <v>0.38200000000000001</v>
      </c>
      <c r="I59" s="103">
        <v>1853</v>
      </c>
      <c r="J59" s="177">
        <v>0.41899999999999998</v>
      </c>
      <c r="K59" s="103">
        <v>282</v>
      </c>
      <c r="L59" s="178">
        <v>0.34100000000000003</v>
      </c>
      <c r="M59" s="106">
        <v>2188</v>
      </c>
      <c r="N59" s="107">
        <v>0.40500000000000003</v>
      </c>
      <c r="O59" s="108">
        <v>253</v>
      </c>
      <c r="P59" s="109">
        <v>0.44</v>
      </c>
      <c r="Q59" s="108">
        <v>27</v>
      </c>
      <c r="R59" s="179">
        <v>0.32900000000000001</v>
      </c>
      <c r="S59" s="111">
        <v>282</v>
      </c>
      <c r="T59" s="112">
        <v>0.42299999999999999</v>
      </c>
    </row>
    <row r="60" spans="1:23">
      <c r="A60" s="467" t="s">
        <v>26</v>
      </c>
      <c r="B60" s="468"/>
      <c r="C60" s="265">
        <v>12</v>
      </c>
      <c r="D60" s="180">
        <v>0.4</v>
      </c>
      <c r="E60" s="266">
        <v>1</v>
      </c>
      <c r="F60" s="181">
        <v>0.33300000000000002</v>
      </c>
      <c r="G60" s="271">
        <v>13</v>
      </c>
      <c r="H60" s="182">
        <v>0.38200000000000001</v>
      </c>
      <c r="I60" s="118">
        <v>1880</v>
      </c>
      <c r="J60" s="183">
        <v>0.42499999999999999</v>
      </c>
      <c r="K60" s="118">
        <v>353</v>
      </c>
      <c r="L60" s="184">
        <v>0.42699999999999999</v>
      </c>
      <c r="M60" s="121">
        <v>2293</v>
      </c>
      <c r="N60" s="122">
        <v>0.42499999999999999</v>
      </c>
      <c r="O60" s="123">
        <v>211</v>
      </c>
      <c r="P60" s="124">
        <v>0.36699999999999999</v>
      </c>
      <c r="Q60" s="123">
        <v>36</v>
      </c>
      <c r="R60" s="185">
        <v>0.439</v>
      </c>
      <c r="S60" s="126">
        <v>250</v>
      </c>
      <c r="T60" s="127">
        <v>0.375</v>
      </c>
    </row>
    <row r="61" spans="1:23">
      <c r="A61" s="473" t="s">
        <v>74</v>
      </c>
      <c r="B61" s="474"/>
      <c r="C61" s="265">
        <v>7</v>
      </c>
      <c r="D61" s="180">
        <v>0.23300000000000001</v>
      </c>
      <c r="E61" s="266">
        <v>1</v>
      </c>
      <c r="F61" s="181">
        <v>0.33300000000000002</v>
      </c>
      <c r="G61" s="271">
        <v>8</v>
      </c>
      <c r="H61" s="182">
        <v>0.23499999999999999</v>
      </c>
      <c r="I61" s="118">
        <v>694</v>
      </c>
      <c r="J61" s="183">
        <v>0.157</v>
      </c>
      <c r="K61" s="118">
        <v>191</v>
      </c>
      <c r="L61" s="184">
        <v>0.23100000000000001</v>
      </c>
      <c r="M61" s="121">
        <v>917</v>
      </c>
      <c r="N61" s="122">
        <v>0.17</v>
      </c>
      <c r="O61" s="123">
        <v>111</v>
      </c>
      <c r="P61" s="124">
        <v>0.193</v>
      </c>
      <c r="Q61" s="123">
        <v>19</v>
      </c>
      <c r="R61" s="185">
        <v>0.23200000000000001</v>
      </c>
      <c r="S61" s="126">
        <v>134</v>
      </c>
      <c r="T61" s="127">
        <v>0.20100000000000001</v>
      </c>
    </row>
    <row r="62" spans="1:23">
      <c r="A62" s="469" t="s">
        <v>11</v>
      </c>
      <c r="B62" s="470"/>
      <c r="C62" s="276">
        <v>30</v>
      </c>
      <c r="D62" s="196">
        <v>1</v>
      </c>
      <c r="E62" s="277">
        <v>3</v>
      </c>
      <c r="F62" s="197">
        <v>1</v>
      </c>
      <c r="G62" s="276">
        <v>34</v>
      </c>
      <c r="H62" s="198">
        <v>1</v>
      </c>
      <c r="I62" s="152">
        <v>4427</v>
      </c>
      <c r="J62" s="199">
        <v>1</v>
      </c>
      <c r="K62" s="152">
        <v>826</v>
      </c>
      <c r="L62" s="200">
        <v>1</v>
      </c>
      <c r="M62" s="155">
        <v>5398</v>
      </c>
      <c r="N62" s="156">
        <v>1</v>
      </c>
      <c r="O62" s="157">
        <v>575</v>
      </c>
      <c r="P62" s="158">
        <v>1</v>
      </c>
      <c r="Q62" s="157">
        <v>82</v>
      </c>
      <c r="R62" s="201">
        <v>1</v>
      </c>
      <c r="S62" s="149">
        <v>666</v>
      </c>
      <c r="T62" s="160">
        <v>1</v>
      </c>
    </row>
    <row r="63" spans="1:23">
      <c r="A63" s="304" t="s">
        <v>274</v>
      </c>
      <c r="B63" s="317"/>
      <c r="C63" s="318"/>
      <c r="D63" s="319"/>
      <c r="E63" s="318"/>
      <c r="F63" s="319"/>
      <c r="G63" s="318"/>
      <c r="H63" s="319"/>
      <c r="I63" s="227"/>
      <c r="J63" s="228"/>
      <c r="K63" s="227"/>
      <c r="L63" s="228"/>
      <c r="M63" s="227"/>
      <c r="N63" s="228"/>
      <c r="O63" s="227"/>
      <c r="P63" s="228"/>
      <c r="Q63" s="227"/>
      <c r="R63" s="228"/>
      <c r="S63" s="227"/>
      <c r="T63" s="229"/>
    </row>
    <row r="64" spans="1:23">
      <c r="A64" s="54" t="s">
        <v>257</v>
      </c>
      <c r="B64" s="342"/>
      <c r="C64" s="343"/>
      <c r="D64" s="344"/>
      <c r="E64" s="343"/>
      <c r="F64" s="344"/>
      <c r="G64" s="343"/>
      <c r="H64" s="344"/>
      <c r="I64" s="252"/>
      <c r="J64" s="253"/>
      <c r="K64" s="252"/>
      <c r="L64" s="253"/>
      <c r="M64" s="252"/>
      <c r="N64" s="253"/>
      <c r="O64" s="252"/>
      <c r="P64" s="253"/>
      <c r="Q64" s="252"/>
      <c r="R64" s="253"/>
      <c r="S64" s="252"/>
      <c r="T64" s="232"/>
    </row>
    <row r="65" spans="1:20">
      <c r="A65" s="493" t="s">
        <v>25</v>
      </c>
      <c r="B65" s="494"/>
      <c r="C65" s="261">
        <v>5</v>
      </c>
      <c r="D65" s="174">
        <v>0.45500000000000002</v>
      </c>
      <c r="E65" s="262">
        <v>0</v>
      </c>
      <c r="F65" s="175">
        <v>0</v>
      </c>
      <c r="G65" s="263">
        <v>6</v>
      </c>
      <c r="H65" s="176">
        <v>0.46200000000000002</v>
      </c>
      <c r="I65" s="103">
        <v>853</v>
      </c>
      <c r="J65" s="177">
        <v>0.46100000000000002</v>
      </c>
      <c r="K65" s="103">
        <v>82</v>
      </c>
      <c r="L65" s="178">
        <v>0.29199999999999998</v>
      </c>
      <c r="M65" s="106">
        <v>950</v>
      </c>
      <c r="N65" s="107">
        <v>0.435</v>
      </c>
      <c r="O65" s="108">
        <v>112</v>
      </c>
      <c r="P65" s="109">
        <v>0.443</v>
      </c>
      <c r="Q65" s="108">
        <v>6</v>
      </c>
      <c r="R65" s="179">
        <v>0.222</v>
      </c>
      <c r="S65" s="111">
        <v>118</v>
      </c>
      <c r="T65" s="112">
        <v>0.41799999999999998</v>
      </c>
    </row>
    <row r="66" spans="1:20">
      <c r="A66" s="467" t="s">
        <v>26</v>
      </c>
      <c r="B66" s="468"/>
      <c r="C66" s="265">
        <v>6</v>
      </c>
      <c r="D66" s="180">
        <v>0.54500000000000004</v>
      </c>
      <c r="E66" s="266">
        <v>1</v>
      </c>
      <c r="F66" s="181">
        <v>1</v>
      </c>
      <c r="G66" s="271">
        <v>7</v>
      </c>
      <c r="H66" s="182">
        <v>0.53800000000000003</v>
      </c>
      <c r="I66" s="118">
        <v>998</v>
      </c>
      <c r="J66" s="183">
        <v>0.53900000000000003</v>
      </c>
      <c r="K66" s="118">
        <v>199</v>
      </c>
      <c r="L66" s="184">
        <v>0.70799999999999996</v>
      </c>
      <c r="M66" s="121">
        <v>1235</v>
      </c>
      <c r="N66" s="122">
        <v>0.56499999999999995</v>
      </c>
      <c r="O66" s="123">
        <v>141</v>
      </c>
      <c r="P66" s="124">
        <v>0.55700000000000005</v>
      </c>
      <c r="Q66" s="123">
        <v>21</v>
      </c>
      <c r="R66" s="185">
        <v>0.77800000000000002</v>
      </c>
      <c r="S66" s="126">
        <v>164</v>
      </c>
      <c r="T66" s="127">
        <v>0.58199999999999996</v>
      </c>
    </row>
    <row r="67" spans="1:20">
      <c r="A67" s="469" t="s">
        <v>11</v>
      </c>
      <c r="B67" s="470"/>
      <c r="C67" s="276">
        <v>11</v>
      </c>
      <c r="D67" s="196">
        <v>1</v>
      </c>
      <c r="E67" s="277">
        <v>1</v>
      </c>
      <c r="F67" s="197">
        <v>1</v>
      </c>
      <c r="G67" s="276">
        <v>13</v>
      </c>
      <c r="H67" s="198">
        <v>1</v>
      </c>
      <c r="I67" s="152">
        <v>1851</v>
      </c>
      <c r="J67" s="199">
        <v>1</v>
      </c>
      <c r="K67" s="152">
        <v>281</v>
      </c>
      <c r="L67" s="200">
        <v>1</v>
      </c>
      <c r="M67" s="155">
        <v>2185</v>
      </c>
      <c r="N67" s="156">
        <v>1</v>
      </c>
      <c r="O67" s="157">
        <v>253</v>
      </c>
      <c r="P67" s="158">
        <v>1</v>
      </c>
      <c r="Q67" s="157">
        <v>27</v>
      </c>
      <c r="R67" s="201">
        <v>1</v>
      </c>
      <c r="S67" s="149">
        <v>282</v>
      </c>
      <c r="T67" s="160">
        <v>1</v>
      </c>
    </row>
    <row r="68" spans="1:20">
      <c r="A68" s="52" t="s">
        <v>275</v>
      </c>
      <c r="B68" s="12"/>
      <c r="C68" s="227"/>
      <c r="D68" s="228"/>
      <c r="E68" s="227"/>
      <c r="F68" s="228"/>
      <c r="G68" s="227"/>
      <c r="H68" s="228"/>
      <c r="I68" s="227"/>
      <c r="J68" s="228"/>
      <c r="K68" s="227"/>
      <c r="L68" s="228"/>
      <c r="M68" s="227"/>
      <c r="N68" s="228"/>
      <c r="O68" s="227"/>
      <c r="P68" s="228"/>
      <c r="Q68" s="227"/>
      <c r="R68" s="228"/>
      <c r="S68" s="227"/>
      <c r="T68" s="229"/>
    </row>
    <row r="69" spans="1:20">
      <c r="A69" s="54" t="s">
        <v>258</v>
      </c>
      <c r="B69" s="55"/>
      <c r="C69" s="171"/>
      <c r="D69" s="204"/>
      <c r="E69" s="171"/>
      <c r="F69" s="204"/>
      <c r="G69" s="171"/>
      <c r="H69" s="204"/>
      <c r="I69" s="171"/>
      <c r="J69" s="204"/>
      <c r="K69" s="171"/>
      <c r="L69" s="204"/>
      <c r="M69" s="171"/>
      <c r="N69" s="204"/>
      <c r="O69" s="171"/>
      <c r="P69" s="204"/>
      <c r="Q69" s="171"/>
      <c r="R69" s="204"/>
      <c r="S69" s="171"/>
      <c r="T69" s="205"/>
    </row>
    <row r="70" spans="1:20">
      <c r="A70" s="521" t="s">
        <v>179</v>
      </c>
      <c r="B70" s="522"/>
      <c r="C70" s="97">
        <v>3</v>
      </c>
      <c r="D70" s="174">
        <f t="shared" ref="D70:D76" si="6">IFERROR(C70/C$77,0)</f>
        <v>0.6</v>
      </c>
      <c r="E70" s="99">
        <v>0</v>
      </c>
      <c r="F70" s="175">
        <f t="shared" ref="F70:F76" si="7">IFERROR(E70/E$77,0)</f>
        <v>0</v>
      </c>
      <c r="G70" s="101">
        <v>4</v>
      </c>
      <c r="H70" s="176">
        <f t="shared" ref="H70:H76" si="8">IFERROR(G70/G$77,0)</f>
        <v>0.66666666666666663</v>
      </c>
      <c r="I70" s="103">
        <v>554</v>
      </c>
      <c r="J70" s="177">
        <v>0.65253239104829208</v>
      </c>
      <c r="K70" s="103">
        <v>44</v>
      </c>
      <c r="L70" s="178">
        <v>0.53658536585365857</v>
      </c>
      <c r="M70" s="106">
        <v>607</v>
      </c>
      <c r="N70" s="107">
        <v>0.64164904862579286</v>
      </c>
      <c r="O70" s="108">
        <v>69</v>
      </c>
      <c r="P70" s="109">
        <v>0.6216216216216216</v>
      </c>
      <c r="Q70" s="108">
        <v>3</v>
      </c>
      <c r="R70" s="179">
        <v>0.5</v>
      </c>
      <c r="S70" s="111">
        <v>72</v>
      </c>
      <c r="T70" s="112">
        <v>0.61538461538461542</v>
      </c>
    </row>
    <row r="71" spans="1:20">
      <c r="A71" s="531" t="s">
        <v>118</v>
      </c>
      <c r="B71" s="532"/>
      <c r="C71" s="206">
        <v>3</v>
      </c>
      <c r="D71" s="207">
        <f t="shared" si="6"/>
        <v>0.6</v>
      </c>
      <c r="E71" s="208">
        <v>0</v>
      </c>
      <c r="F71" s="209">
        <f t="shared" si="7"/>
        <v>0</v>
      </c>
      <c r="G71" s="113">
        <v>4</v>
      </c>
      <c r="H71" s="210">
        <f t="shared" si="8"/>
        <v>0.66666666666666663</v>
      </c>
      <c r="I71" s="211">
        <v>432</v>
      </c>
      <c r="J71" s="212">
        <v>0.50883392226148405</v>
      </c>
      <c r="K71" s="211">
        <v>30</v>
      </c>
      <c r="L71" s="213">
        <v>0.36585365853658536</v>
      </c>
      <c r="M71" s="214">
        <v>469</v>
      </c>
      <c r="N71" s="215">
        <v>0.49577167019027485</v>
      </c>
      <c r="O71" s="216">
        <v>59</v>
      </c>
      <c r="P71" s="217">
        <v>0.53153153153153154</v>
      </c>
      <c r="Q71" s="216">
        <v>2</v>
      </c>
      <c r="R71" s="218">
        <v>0.33333333333333331</v>
      </c>
      <c r="S71" s="115">
        <v>61</v>
      </c>
      <c r="T71" s="219">
        <v>0.5213675213675214</v>
      </c>
    </row>
    <row r="72" spans="1:20" ht="46" customHeight="1">
      <c r="A72" s="542" t="s">
        <v>243</v>
      </c>
      <c r="B72" s="543"/>
      <c r="C72" s="206">
        <v>1</v>
      </c>
      <c r="D72" s="207">
        <f t="shared" si="6"/>
        <v>0.2</v>
      </c>
      <c r="E72" s="208">
        <v>0</v>
      </c>
      <c r="F72" s="209">
        <f t="shared" si="7"/>
        <v>0</v>
      </c>
      <c r="G72" s="113">
        <v>2</v>
      </c>
      <c r="H72" s="210">
        <f t="shared" si="8"/>
        <v>0.33333333333333331</v>
      </c>
      <c r="I72" s="211">
        <v>268</v>
      </c>
      <c r="J72" s="212">
        <v>0.31566548881036516</v>
      </c>
      <c r="K72" s="211">
        <v>20</v>
      </c>
      <c r="L72" s="213">
        <v>0.24390243902439024</v>
      </c>
      <c r="M72" s="214">
        <v>293</v>
      </c>
      <c r="N72" s="215">
        <v>0.30972515856236787</v>
      </c>
      <c r="O72" s="216">
        <v>41</v>
      </c>
      <c r="P72" s="217">
        <v>0.36936936936936937</v>
      </c>
      <c r="Q72" s="216">
        <v>2</v>
      </c>
      <c r="R72" s="218">
        <v>0.33333333333333331</v>
      </c>
      <c r="S72" s="115">
        <v>43</v>
      </c>
      <c r="T72" s="219">
        <v>0.36752136752136755</v>
      </c>
    </row>
    <row r="73" spans="1:20">
      <c r="A73" s="531" t="s">
        <v>180</v>
      </c>
      <c r="B73" s="532"/>
      <c r="C73" s="113">
        <v>2</v>
      </c>
      <c r="D73" s="207">
        <f t="shared" si="6"/>
        <v>0.4</v>
      </c>
      <c r="E73" s="115">
        <v>0</v>
      </c>
      <c r="F73" s="181">
        <f t="shared" si="7"/>
        <v>0</v>
      </c>
      <c r="G73" s="130">
        <v>3</v>
      </c>
      <c r="H73" s="182">
        <f t="shared" si="8"/>
        <v>0.5</v>
      </c>
      <c r="I73" s="118">
        <v>341</v>
      </c>
      <c r="J73" s="183">
        <v>0.40164899882214372</v>
      </c>
      <c r="K73" s="118">
        <v>31</v>
      </c>
      <c r="L73" s="184">
        <v>0.37804878048780488</v>
      </c>
      <c r="M73" s="121">
        <v>381</v>
      </c>
      <c r="N73" s="122">
        <v>0.40274841437632136</v>
      </c>
      <c r="O73" s="123">
        <v>39</v>
      </c>
      <c r="P73" s="124">
        <v>0.35135135135135137</v>
      </c>
      <c r="Q73" s="123">
        <v>2</v>
      </c>
      <c r="R73" s="185">
        <v>0.33333333333333331</v>
      </c>
      <c r="S73" s="126">
        <v>41</v>
      </c>
      <c r="T73" s="127">
        <v>0.3504273504273504</v>
      </c>
    </row>
    <row r="74" spans="1:20" ht="31" customHeight="1">
      <c r="A74" s="523" t="s">
        <v>181</v>
      </c>
      <c r="B74" s="524"/>
      <c r="C74" s="113">
        <v>0</v>
      </c>
      <c r="D74" s="207">
        <f t="shared" si="6"/>
        <v>0</v>
      </c>
      <c r="E74" s="115">
        <v>0</v>
      </c>
      <c r="F74" s="181">
        <f t="shared" si="7"/>
        <v>0</v>
      </c>
      <c r="G74" s="130">
        <v>0</v>
      </c>
      <c r="H74" s="182">
        <f t="shared" si="8"/>
        <v>0</v>
      </c>
      <c r="I74" s="118">
        <v>111</v>
      </c>
      <c r="J74" s="183">
        <v>0.13074204946996468</v>
      </c>
      <c r="K74" s="118">
        <v>12</v>
      </c>
      <c r="L74" s="184">
        <v>0.14634146341463414</v>
      </c>
      <c r="M74" s="121">
        <v>124</v>
      </c>
      <c r="N74" s="122">
        <v>0.13107822410147993</v>
      </c>
      <c r="O74" s="123">
        <v>15</v>
      </c>
      <c r="P74" s="124">
        <v>0.13513513513513514</v>
      </c>
      <c r="Q74" s="123">
        <v>0</v>
      </c>
      <c r="R74" s="185">
        <v>0</v>
      </c>
      <c r="S74" s="126">
        <v>15</v>
      </c>
      <c r="T74" s="127">
        <v>0.12820512820512819</v>
      </c>
    </row>
    <row r="75" spans="1:20" ht="31" customHeight="1">
      <c r="A75" s="523" t="s">
        <v>121</v>
      </c>
      <c r="B75" s="524"/>
      <c r="C75" s="113">
        <v>0</v>
      </c>
      <c r="D75" s="207">
        <f t="shared" si="6"/>
        <v>0</v>
      </c>
      <c r="E75" s="115">
        <v>0</v>
      </c>
      <c r="F75" s="181">
        <f t="shared" si="7"/>
        <v>0</v>
      </c>
      <c r="G75" s="130">
        <v>0</v>
      </c>
      <c r="H75" s="182">
        <f t="shared" si="8"/>
        <v>0</v>
      </c>
      <c r="I75" s="118">
        <v>39</v>
      </c>
      <c r="J75" s="183">
        <v>4.5936395759717315E-2</v>
      </c>
      <c r="K75" s="118">
        <v>4</v>
      </c>
      <c r="L75" s="184">
        <v>4.878048780487805E-2</v>
      </c>
      <c r="M75" s="121">
        <v>44</v>
      </c>
      <c r="N75" s="122">
        <v>4.6511627906976744E-2</v>
      </c>
      <c r="O75" s="123">
        <v>3</v>
      </c>
      <c r="P75" s="124">
        <v>2.7027027027027029E-2</v>
      </c>
      <c r="Q75" s="123">
        <v>1</v>
      </c>
      <c r="R75" s="185">
        <v>0.16666666666666666</v>
      </c>
      <c r="S75" s="126">
        <v>4</v>
      </c>
      <c r="T75" s="127">
        <v>3.4188034188034191E-2</v>
      </c>
    </row>
    <row r="76" spans="1:20">
      <c r="A76" s="531" t="s">
        <v>52</v>
      </c>
      <c r="B76" s="532"/>
      <c r="C76" s="113">
        <v>0</v>
      </c>
      <c r="D76" s="207">
        <f t="shared" si="6"/>
        <v>0</v>
      </c>
      <c r="E76" s="115">
        <v>0</v>
      </c>
      <c r="F76" s="181">
        <f t="shared" si="7"/>
        <v>0</v>
      </c>
      <c r="G76" s="130">
        <v>0</v>
      </c>
      <c r="H76" s="182">
        <f t="shared" si="8"/>
        <v>0</v>
      </c>
      <c r="I76" s="118">
        <v>51</v>
      </c>
      <c r="J76" s="183">
        <v>6.0070671378091869E-2</v>
      </c>
      <c r="K76" s="118">
        <v>5</v>
      </c>
      <c r="L76" s="184">
        <v>6.097560975609756E-2</v>
      </c>
      <c r="M76" s="121">
        <v>57</v>
      </c>
      <c r="N76" s="122">
        <v>6.0253699788583512E-2</v>
      </c>
      <c r="O76" s="123">
        <v>4</v>
      </c>
      <c r="P76" s="124">
        <v>3.6036036036036036E-2</v>
      </c>
      <c r="Q76" s="123">
        <v>1</v>
      </c>
      <c r="R76" s="185">
        <v>0.16666666666666666</v>
      </c>
      <c r="S76" s="126">
        <v>5</v>
      </c>
      <c r="T76" s="127">
        <v>4.2735042735042736E-2</v>
      </c>
    </row>
    <row r="77" spans="1:20">
      <c r="A77" s="502" t="s">
        <v>40</v>
      </c>
      <c r="B77" s="503"/>
      <c r="C77" s="147">
        <v>5</v>
      </c>
      <c r="D77" s="196"/>
      <c r="E77" s="149">
        <v>0</v>
      </c>
      <c r="F77" s="197"/>
      <c r="G77" s="147">
        <v>6</v>
      </c>
      <c r="H77" s="198"/>
      <c r="I77" s="152">
        <v>849</v>
      </c>
      <c r="J77" s="199"/>
      <c r="K77" s="152">
        <v>82</v>
      </c>
      <c r="L77" s="200"/>
      <c r="M77" s="155">
        <v>946</v>
      </c>
      <c r="N77" s="156"/>
      <c r="O77" s="157">
        <v>111</v>
      </c>
      <c r="P77" s="158"/>
      <c r="Q77" s="157">
        <v>6</v>
      </c>
      <c r="R77" s="201"/>
      <c r="S77" s="149">
        <v>117</v>
      </c>
      <c r="T77" s="160"/>
    </row>
  </sheetData>
  <mergeCells count="65">
    <mergeCell ref="A77:B77"/>
    <mergeCell ref="A71:B71"/>
    <mergeCell ref="A72:B72"/>
    <mergeCell ref="A73:B73"/>
    <mergeCell ref="A74:B74"/>
    <mergeCell ref="A75:B75"/>
    <mergeCell ref="A76:B76"/>
    <mergeCell ref="A70:B70"/>
    <mergeCell ref="A53:B53"/>
    <mergeCell ref="A54:B54"/>
    <mergeCell ref="A55:B55"/>
    <mergeCell ref="A56:B56"/>
    <mergeCell ref="A59:B59"/>
    <mergeCell ref="A60:B60"/>
    <mergeCell ref="A61:B61"/>
    <mergeCell ref="A62:B62"/>
    <mergeCell ref="A65:B65"/>
    <mergeCell ref="A66:B66"/>
    <mergeCell ref="A67:B67"/>
    <mergeCell ref="A52:B52"/>
    <mergeCell ref="A39:B39"/>
    <mergeCell ref="A40:B40"/>
    <mergeCell ref="A41:B41"/>
    <mergeCell ref="A42:B42"/>
    <mergeCell ref="A43:B43"/>
    <mergeCell ref="A44:B44"/>
    <mergeCell ref="A45:B45"/>
    <mergeCell ref="A46:B46"/>
    <mergeCell ref="A49:B49"/>
    <mergeCell ref="A50:B50"/>
    <mergeCell ref="A51:B51"/>
    <mergeCell ref="A19:B19"/>
    <mergeCell ref="A36:B36"/>
    <mergeCell ref="A23:B23"/>
    <mergeCell ref="A24:B24"/>
    <mergeCell ref="A25:B25"/>
    <mergeCell ref="A26:B26"/>
    <mergeCell ref="A27:B27"/>
    <mergeCell ref="A28:B28"/>
    <mergeCell ref="A31:B31"/>
    <mergeCell ref="A32:B32"/>
    <mergeCell ref="A33:B33"/>
    <mergeCell ref="A34:B34"/>
    <mergeCell ref="A35:B35"/>
    <mergeCell ref="A20:B20"/>
    <mergeCell ref="A14:B14"/>
    <mergeCell ref="A17:B17"/>
    <mergeCell ref="A18:B18"/>
    <mergeCell ref="A1:T1"/>
    <mergeCell ref="A12:B12"/>
    <mergeCell ref="C7:D7"/>
    <mergeCell ref="E7:F7"/>
    <mergeCell ref="G7:H7"/>
    <mergeCell ref="I7:J7"/>
    <mergeCell ref="M7:N7"/>
    <mergeCell ref="O7:P7"/>
    <mergeCell ref="Q7:R7"/>
    <mergeCell ref="S7:T7"/>
    <mergeCell ref="A11:B11"/>
    <mergeCell ref="K7:L7"/>
    <mergeCell ref="U1:V1"/>
    <mergeCell ref="C6:H6"/>
    <mergeCell ref="I6:N6"/>
    <mergeCell ref="O6:T6"/>
    <mergeCell ref="A13:B13"/>
  </mergeCells>
  <hyperlinks>
    <hyperlink ref="U1" location="'Table of Contents'!A1" display="Back to Table of Contents"/>
    <hyperlink ref="V1" location="'Table of Contents'!A1" display="'Table of Contents'!A1"/>
  </hyperlinks>
  <pageMargins left="0.7" right="0.7" top="0.75" bottom="0.75" header="0.3" footer="0.3"/>
  <pageSetup scale="67" fitToHeight="0" orientation="landscape"/>
  <headerFooter>
    <oddFooter xml:space="preserve">&amp;L&amp;"Calibri,Regular"&amp;K000000© 2019 Higher Education Data Sharing Consortium </oddFooter>
  </headerFooter>
  <rowBreaks count="2" manualBreakCount="2">
    <brk id="36" max="19" man="1"/>
    <brk id="56" max="19" man="1"/>
  </row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A1:J80"/>
  <sheetViews>
    <sheetView showGridLines="0" workbookViewId="0">
      <pane ySplit="8" topLeftCell="A72" activePane="bottomLeft" state="frozen"/>
      <selection pane="bottomLeft" activeCell="K61" sqref="K61"/>
    </sheetView>
  </sheetViews>
  <sheetFormatPr baseColWidth="10" defaultColWidth="11" defaultRowHeight="15" x14ac:dyDescent="0"/>
  <cols>
    <col min="1" max="1" width="20.6640625" style="7" customWidth="1"/>
    <col min="2" max="2" width="22.33203125" style="7" customWidth="1"/>
    <col min="3" max="6" width="7.1640625" style="7" hidden="1" customWidth="1"/>
    <col min="7" max="8" width="7.1640625" style="7" customWidth="1"/>
    <col min="9" max="16384" width="11" style="7"/>
  </cols>
  <sheetData>
    <row r="1" spans="1:10" s="8" customFormat="1" ht="81" customHeight="1">
      <c r="A1" s="434" t="s">
        <v>311</v>
      </c>
      <c r="B1" s="434"/>
      <c r="C1" s="434"/>
      <c r="D1" s="434"/>
      <c r="E1" s="434"/>
      <c r="F1" s="434"/>
      <c r="G1" s="434"/>
      <c r="H1" s="434"/>
      <c r="I1" s="441" t="s">
        <v>218</v>
      </c>
      <c r="J1" s="441"/>
    </row>
    <row r="2" spans="1:10" s="8" customFormat="1">
      <c r="A2" s="38" t="s">
        <v>217</v>
      </c>
      <c r="B2" s="39"/>
      <c r="C2" s="39"/>
      <c r="D2" s="39"/>
      <c r="E2" s="39"/>
      <c r="F2" s="39"/>
      <c r="G2" s="39"/>
      <c r="H2" s="39"/>
    </row>
    <row r="3" spans="1:10" s="8" customFormat="1">
      <c r="A3" s="40"/>
      <c r="B3" s="62"/>
      <c r="C3" s="62"/>
      <c r="D3" s="62"/>
      <c r="E3" s="62"/>
      <c r="F3" s="62"/>
      <c r="G3" s="62"/>
      <c r="H3" s="62"/>
    </row>
    <row r="4" spans="1:10" s="8" customFormat="1">
      <c r="A4" s="40" t="s">
        <v>230</v>
      </c>
      <c r="B4" s="62"/>
      <c r="C4" s="62"/>
      <c r="D4" s="62"/>
      <c r="E4" s="62"/>
      <c r="F4" s="62"/>
      <c r="G4" s="62"/>
      <c r="H4" s="62"/>
    </row>
    <row r="5" spans="1:10">
      <c r="A5" s="20"/>
      <c r="B5" s="20"/>
      <c r="C5" s="8"/>
      <c r="D5" s="8"/>
      <c r="E5" s="8"/>
      <c r="F5" s="8"/>
      <c r="G5" s="8"/>
      <c r="H5" s="8"/>
    </row>
    <row r="6" spans="1:10" ht="16" customHeight="1">
      <c r="A6" s="4"/>
      <c r="B6" s="9"/>
      <c r="C6" s="442" t="s">
        <v>303</v>
      </c>
      <c r="D6" s="443"/>
      <c r="E6" s="443"/>
      <c r="F6" s="443"/>
      <c r="G6" s="443"/>
      <c r="H6" s="444"/>
    </row>
    <row r="7" spans="1:10" ht="16" customHeight="1">
      <c r="A7" s="28"/>
      <c r="B7" s="27"/>
      <c r="C7" s="453" t="s">
        <v>3</v>
      </c>
      <c r="D7" s="454"/>
      <c r="E7" s="453" t="s">
        <v>4</v>
      </c>
      <c r="F7" s="456"/>
      <c r="G7" s="457" t="s">
        <v>5</v>
      </c>
      <c r="H7" s="458"/>
    </row>
    <row r="8" spans="1:10" ht="16" customHeight="1">
      <c r="A8" s="10"/>
      <c r="B8" s="11"/>
      <c r="C8" s="86" t="s">
        <v>231</v>
      </c>
      <c r="D8" s="41" t="s">
        <v>232</v>
      </c>
      <c r="E8" s="87" t="s">
        <v>231</v>
      </c>
      <c r="F8" s="42" t="s">
        <v>232</v>
      </c>
      <c r="G8" s="88" t="s">
        <v>231</v>
      </c>
      <c r="H8" s="43" t="s">
        <v>232</v>
      </c>
    </row>
    <row r="9" spans="1:10">
      <c r="A9" s="52" t="s">
        <v>310</v>
      </c>
      <c r="B9" s="12"/>
      <c r="C9" s="12"/>
      <c r="D9" s="12"/>
      <c r="E9" s="12"/>
      <c r="F9" s="12"/>
      <c r="G9" s="12"/>
      <c r="H9" s="12"/>
    </row>
    <row r="10" spans="1:10">
      <c r="A10" s="60" t="s">
        <v>240</v>
      </c>
      <c r="B10" s="18"/>
      <c r="C10" s="18"/>
      <c r="D10" s="18"/>
      <c r="E10" s="18"/>
      <c r="F10" s="18"/>
      <c r="G10" s="18"/>
      <c r="H10" s="18"/>
    </row>
    <row r="11" spans="1:10">
      <c r="A11" s="521" t="s">
        <v>57</v>
      </c>
      <c r="B11" s="522"/>
      <c r="C11" s="97">
        <v>69</v>
      </c>
      <c r="D11" s="174">
        <v>0.33800000000000002</v>
      </c>
      <c r="E11" s="99">
        <v>29</v>
      </c>
      <c r="F11" s="175">
        <v>0.28199999999999997</v>
      </c>
      <c r="G11" s="101">
        <v>100</v>
      </c>
      <c r="H11" s="176">
        <v>0.315</v>
      </c>
    </row>
    <row r="12" spans="1:10">
      <c r="A12" s="523" t="s">
        <v>58</v>
      </c>
      <c r="B12" s="524"/>
      <c r="C12" s="113">
        <v>63</v>
      </c>
      <c r="D12" s="180">
        <v>0.309</v>
      </c>
      <c r="E12" s="115">
        <v>25</v>
      </c>
      <c r="F12" s="181">
        <v>0.24299999999999999</v>
      </c>
      <c r="G12" s="130">
        <v>92</v>
      </c>
      <c r="H12" s="182">
        <v>0.28999999999999998</v>
      </c>
    </row>
    <row r="13" spans="1:10">
      <c r="A13" s="523" t="s">
        <v>59</v>
      </c>
      <c r="B13" s="524"/>
      <c r="C13" s="113">
        <v>42</v>
      </c>
      <c r="D13" s="180">
        <v>0.20599999999999999</v>
      </c>
      <c r="E13" s="115">
        <v>24</v>
      </c>
      <c r="F13" s="181">
        <v>0.23300000000000001</v>
      </c>
      <c r="G13" s="130">
        <v>66</v>
      </c>
      <c r="H13" s="182">
        <v>0.20799999999999999</v>
      </c>
    </row>
    <row r="14" spans="1:10">
      <c r="A14" s="523" t="s">
        <v>60</v>
      </c>
      <c r="B14" s="524"/>
      <c r="C14" s="113">
        <v>30</v>
      </c>
      <c r="D14" s="180">
        <v>0.14699999999999999</v>
      </c>
      <c r="E14" s="115">
        <v>25</v>
      </c>
      <c r="F14" s="181">
        <v>0.24299999999999999</v>
      </c>
      <c r="G14" s="130">
        <v>59</v>
      </c>
      <c r="H14" s="182">
        <v>0.186</v>
      </c>
    </row>
    <row r="15" spans="1:10">
      <c r="A15" s="523" t="s">
        <v>182</v>
      </c>
      <c r="B15" s="524"/>
      <c r="C15" s="113">
        <v>0</v>
      </c>
      <c r="D15" s="180">
        <v>0</v>
      </c>
      <c r="E15" s="115">
        <v>0</v>
      </c>
      <c r="F15" s="181">
        <v>0</v>
      </c>
      <c r="G15" s="130">
        <v>0</v>
      </c>
      <c r="H15" s="182">
        <v>0</v>
      </c>
    </row>
    <row r="16" spans="1:10">
      <c r="A16" s="531" t="s">
        <v>52</v>
      </c>
      <c r="B16" s="532"/>
      <c r="C16" s="113">
        <v>0</v>
      </c>
      <c r="D16" s="180">
        <v>0</v>
      </c>
      <c r="E16" s="115">
        <v>0</v>
      </c>
      <c r="F16" s="181">
        <v>0</v>
      </c>
      <c r="G16" s="130">
        <v>0</v>
      </c>
      <c r="H16" s="182">
        <v>0</v>
      </c>
    </row>
    <row r="17" spans="1:8">
      <c r="A17" s="502" t="s">
        <v>11</v>
      </c>
      <c r="B17" s="503"/>
      <c r="C17" s="147">
        <v>204</v>
      </c>
      <c r="D17" s="196">
        <v>1</v>
      </c>
      <c r="E17" s="149">
        <v>103</v>
      </c>
      <c r="F17" s="197">
        <v>1</v>
      </c>
      <c r="G17" s="147">
        <v>317</v>
      </c>
      <c r="H17" s="198">
        <v>1</v>
      </c>
    </row>
    <row r="18" spans="1:8" ht="32" customHeight="1">
      <c r="A18" s="34" t="s">
        <v>183</v>
      </c>
      <c r="B18" s="5"/>
      <c r="C18" s="233"/>
      <c r="D18" s="234"/>
      <c r="E18" s="233"/>
      <c r="F18" s="234"/>
      <c r="G18" s="233"/>
      <c r="H18" s="234"/>
    </row>
    <row r="19" spans="1:8">
      <c r="A19" s="521" t="s">
        <v>25</v>
      </c>
      <c r="B19" s="522"/>
      <c r="C19" s="113">
        <v>203</v>
      </c>
      <c r="D19" s="180">
        <v>1</v>
      </c>
      <c r="E19" s="115">
        <v>100</v>
      </c>
      <c r="F19" s="181">
        <v>0.97099999999999997</v>
      </c>
      <c r="G19" s="130">
        <v>313</v>
      </c>
      <c r="H19" s="182">
        <v>0.99099999999999999</v>
      </c>
    </row>
    <row r="20" spans="1:8">
      <c r="A20" s="531" t="s">
        <v>26</v>
      </c>
      <c r="B20" s="532"/>
      <c r="C20" s="113">
        <v>0</v>
      </c>
      <c r="D20" s="180">
        <v>0</v>
      </c>
      <c r="E20" s="115">
        <v>3</v>
      </c>
      <c r="F20" s="181">
        <v>2.9000000000000001E-2</v>
      </c>
      <c r="G20" s="130">
        <v>3</v>
      </c>
      <c r="H20" s="182">
        <v>8.9999999999999993E-3</v>
      </c>
    </row>
    <row r="21" spans="1:8">
      <c r="A21" s="502" t="s">
        <v>11</v>
      </c>
      <c r="B21" s="503"/>
      <c r="C21" s="147">
        <v>203</v>
      </c>
      <c r="D21" s="196">
        <v>1</v>
      </c>
      <c r="E21" s="149">
        <v>103</v>
      </c>
      <c r="F21" s="197">
        <v>1</v>
      </c>
      <c r="G21" s="147">
        <v>316</v>
      </c>
      <c r="H21" s="198">
        <v>1</v>
      </c>
    </row>
    <row r="22" spans="1:8" ht="32" customHeight="1">
      <c r="A22" s="34" t="s">
        <v>184</v>
      </c>
      <c r="B22" s="5"/>
      <c r="C22" s="233"/>
      <c r="D22" s="234"/>
      <c r="E22" s="233"/>
      <c r="F22" s="234"/>
      <c r="G22" s="233"/>
      <c r="H22" s="234"/>
    </row>
    <row r="23" spans="1:8">
      <c r="A23" s="529" t="s">
        <v>185</v>
      </c>
      <c r="B23" s="530"/>
      <c r="C23" s="113">
        <v>0</v>
      </c>
      <c r="D23" s="180">
        <v>0</v>
      </c>
      <c r="E23" s="115">
        <v>103</v>
      </c>
      <c r="F23" s="181">
        <v>1</v>
      </c>
      <c r="G23" s="130">
        <v>103</v>
      </c>
      <c r="H23" s="182">
        <v>0.32600000000000001</v>
      </c>
    </row>
    <row r="24" spans="1:8">
      <c r="A24" s="531" t="s">
        <v>186</v>
      </c>
      <c r="B24" s="532"/>
      <c r="C24" s="113">
        <v>204</v>
      </c>
      <c r="D24" s="180">
        <v>1</v>
      </c>
      <c r="E24" s="115">
        <v>0</v>
      </c>
      <c r="F24" s="181">
        <v>0</v>
      </c>
      <c r="G24" s="130">
        <v>204</v>
      </c>
      <c r="H24" s="182">
        <v>0.64600000000000002</v>
      </c>
    </row>
    <row r="25" spans="1:8">
      <c r="A25" s="531" t="s">
        <v>277</v>
      </c>
      <c r="B25" s="532"/>
      <c r="C25" s="113">
        <v>0</v>
      </c>
      <c r="D25" s="180">
        <v>0</v>
      </c>
      <c r="E25" s="115">
        <v>0</v>
      </c>
      <c r="F25" s="181">
        <v>0</v>
      </c>
      <c r="G25" s="130">
        <v>9</v>
      </c>
      <c r="H25" s="182">
        <v>2.8000000000000001E-2</v>
      </c>
    </row>
    <row r="26" spans="1:8">
      <c r="A26" s="502" t="s">
        <v>11</v>
      </c>
      <c r="B26" s="503"/>
      <c r="C26" s="147">
        <v>204</v>
      </c>
      <c r="D26" s="196">
        <v>1</v>
      </c>
      <c r="E26" s="149">
        <v>103</v>
      </c>
      <c r="F26" s="197">
        <v>1</v>
      </c>
      <c r="G26" s="147">
        <v>316</v>
      </c>
      <c r="H26" s="198">
        <v>1</v>
      </c>
    </row>
    <row r="27" spans="1:8" ht="32" customHeight="1">
      <c r="A27" s="34" t="s">
        <v>278</v>
      </c>
      <c r="B27" s="5"/>
      <c r="C27" s="233"/>
      <c r="D27" s="234"/>
      <c r="E27" s="233"/>
      <c r="F27" s="234"/>
      <c r="G27" s="233"/>
      <c r="H27" s="234"/>
    </row>
    <row r="28" spans="1:8">
      <c r="A28" s="529" t="s">
        <v>25</v>
      </c>
      <c r="B28" s="530"/>
      <c r="C28" s="113">
        <v>1</v>
      </c>
      <c r="D28" s="180">
        <v>5.0000000000000001E-3</v>
      </c>
      <c r="E28" s="115">
        <v>0</v>
      </c>
      <c r="F28" s="181">
        <v>0</v>
      </c>
      <c r="G28" s="130">
        <v>6</v>
      </c>
      <c r="H28" s="182">
        <v>1.9E-2</v>
      </c>
    </row>
    <row r="29" spans="1:8">
      <c r="A29" s="531" t="s">
        <v>26</v>
      </c>
      <c r="B29" s="532"/>
      <c r="C29" s="113">
        <v>203</v>
      </c>
      <c r="D29" s="180">
        <v>0.995</v>
      </c>
      <c r="E29" s="115">
        <v>103</v>
      </c>
      <c r="F29" s="181">
        <v>1</v>
      </c>
      <c r="G29" s="130">
        <v>311</v>
      </c>
      <c r="H29" s="182">
        <v>0.98099999999999998</v>
      </c>
    </row>
    <row r="30" spans="1:8">
      <c r="A30" s="502" t="s">
        <v>11</v>
      </c>
      <c r="B30" s="503"/>
      <c r="C30" s="147">
        <v>204</v>
      </c>
      <c r="D30" s="196">
        <v>1</v>
      </c>
      <c r="E30" s="149">
        <v>103</v>
      </c>
      <c r="F30" s="197">
        <v>1</v>
      </c>
      <c r="G30" s="147">
        <v>317</v>
      </c>
      <c r="H30" s="198">
        <v>1</v>
      </c>
    </row>
    <row r="31" spans="1:8" ht="32" customHeight="1">
      <c r="A31" s="34" t="s">
        <v>279</v>
      </c>
      <c r="B31" s="5"/>
      <c r="C31" s="233"/>
      <c r="D31" s="234"/>
      <c r="E31" s="233"/>
      <c r="F31" s="234"/>
      <c r="G31" s="233"/>
      <c r="H31" s="234"/>
    </row>
    <row r="32" spans="1:8">
      <c r="A32" s="529" t="s">
        <v>188</v>
      </c>
      <c r="B32" s="530"/>
      <c r="C32" s="113">
        <v>191</v>
      </c>
      <c r="D32" s="180">
        <v>0.93600000000000005</v>
      </c>
      <c r="E32" s="115">
        <v>96</v>
      </c>
      <c r="F32" s="181">
        <v>0.94099999999999995</v>
      </c>
      <c r="G32" s="130">
        <v>297</v>
      </c>
      <c r="H32" s="182">
        <v>0.94</v>
      </c>
    </row>
    <row r="33" spans="1:8">
      <c r="A33" s="531" t="s">
        <v>189</v>
      </c>
      <c r="B33" s="532"/>
      <c r="C33" s="113">
        <v>2</v>
      </c>
      <c r="D33" s="180">
        <v>0.01</v>
      </c>
      <c r="E33" s="115">
        <v>1</v>
      </c>
      <c r="F33" s="181">
        <v>0.01</v>
      </c>
      <c r="G33" s="130">
        <v>3</v>
      </c>
      <c r="H33" s="182">
        <v>8.9999999999999993E-3</v>
      </c>
    </row>
    <row r="34" spans="1:8">
      <c r="A34" s="531" t="s">
        <v>190</v>
      </c>
      <c r="B34" s="532"/>
      <c r="C34" s="113">
        <v>11</v>
      </c>
      <c r="D34" s="180">
        <v>5.3999999999999999E-2</v>
      </c>
      <c r="E34" s="115">
        <v>5</v>
      </c>
      <c r="F34" s="181">
        <v>4.9000000000000002E-2</v>
      </c>
      <c r="G34" s="130">
        <v>16</v>
      </c>
      <c r="H34" s="182">
        <v>5.0999999999999997E-2</v>
      </c>
    </row>
    <row r="35" spans="1:8">
      <c r="A35" s="502" t="s">
        <v>11</v>
      </c>
      <c r="B35" s="503"/>
      <c r="C35" s="147">
        <v>204</v>
      </c>
      <c r="D35" s="196">
        <v>1</v>
      </c>
      <c r="E35" s="149">
        <v>102</v>
      </c>
      <c r="F35" s="197">
        <v>1</v>
      </c>
      <c r="G35" s="147">
        <v>316</v>
      </c>
      <c r="H35" s="198">
        <v>1</v>
      </c>
    </row>
    <row r="36" spans="1:8" ht="32" customHeight="1">
      <c r="A36" s="34" t="s">
        <v>280</v>
      </c>
      <c r="B36" s="5"/>
      <c r="C36" s="233"/>
      <c r="D36" s="234"/>
      <c r="E36" s="233"/>
      <c r="F36" s="234"/>
      <c r="G36" s="233"/>
      <c r="H36" s="234"/>
    </row>
    <row r="37" spans="1:8">
      <c r="A37" s="529" t="s">
        <v>25</v>
      </c>
      <c r="B37" s="530"/>
      <c r="C37" s="113">
        <v>12</v>
      </c>
      <c r="D37" s="180">
        <v>5.8999999999999997E-2</v>
      </c>
      <c r="E37" s="115">
        <v>11</v>
      </c>
      <c r="F37" s="181">
        <v>0.107</v>
      </c>
      <c r="G37" s="130">
        <v>23</v>
      </c>
      <c r="H37" s="182">
        <v>7.2999999999999995E-2</v>
      </c>
    </row>
    <row r="38" spans="1:8">
      <c r="A38" s="531" t="s">
        <v>26</v>
      </c>
      <c r="B38" s="532"/>
      <c r="C38" s="113">
        <v>192</v>
      </c>
      <c r="D38" s="180">
        <v>0.94099999999999995</v>
      </c>
      <c r="E38" s="115">
        <v>92</v>
      </c>
      <c r="F38" s="181">
        <v>0.89300000000000002</v>
      </c>
      <c r="G38" s="130">
        <v>294</v>
      </c>
      <c r="H38" s="182">
        <v>0.92700000000000005</v>
      </c>
    </row>
    <row r="39" spans="1:8">
      <c r="A39" s="502" t="s">
        <v>11</v>
      </c>
      <c r="B39" s="503"/>
      <c r="C39" s="147">
        <v>204</v>
      </c>
      <c r="D39" s="196">
        <v>1</v>
      </c>
      <c r="E39" s="149">
        <v>103</v>
      </c>
      <c r="F39" s="197">
        <v>1</v>
      </c>
      <c r="G39" s="147">
        <v>317</v>
      </c>
      <c r="H39" s="198">
        <v>1</v>
      </c>
    </row>
    <row r="40" spans="1:8" ht="32" customHeight="1">
      <c r="A40" s="34" t="s">
        <v>281</v>
      </c>
      <c r="B40" s="5"/>
      <c r="C40" s="233"/>
      <c r="D40" s="234"/>
      <c r="E40" s="233"/>
      <c r="F40" s="234"/>
      <c r="G40" s="233"/>
      <c r="H40" s="234"/>
    </row>
    <row r="41" spans="1:8">
      <c r="A41" s="521" t="s">
        <v>191</v>
      </c>
      <c r="B41" s="522"/>
      <c r="C41" s="97">
        <v>1</v>
      </c>
      <c r="D41" s="174">
        <f>IFERROR(C41/C$46,0)</f>
        <v>5.0251256281407036E-3</v>
      </c>
      <c r="E41" s="99">
        <v>2</v>
      </c>
      <c r="F41" s="175">
        <f>IFERROR(E41/E$46,0)</f>
        <v>2.0202020202020204E-2</v>
      </c>
      <c r="G41" s="101">
        <v>3</v>
      </c>
      <c r="H41" s="176">
        <f>IFERROR(G41/G$46,0)</f>
        <v>9.8039215686274508E-3</v>
      </c>
    </row>
    <row r="42" spans="1:8">
      <c r="A42" s="531" t="s">
        <v>192</v>
      </c>
      <c r="B42" s="532"/>
      <c r="C42" s="113">
        <v>16</v>
      </c>
      <c r="D42" s="180">
        <f>IFERROR(C42/C$46,0)</f>
        <v>8.0402010050251257E-2</v>
      </c>
      <c r="E42" s="115">
        <v>10</v>
      </c>
      <c r="F42" s="181">
        <f>IFERROR(E42/E$46,0)</f>
        <v>0.10101010101010101</v>
      </c>
      <c r="G42" s="130">
        <v>26</v>
      </c>
      <c r="H42" s="182">
        <f>IFERROR(G42/G$46,0)</f>
        <v>8.4967320261437912E-2</v>
      </c>
    </row>
    <row r="43" spans="1:8">
      <c r="A43" s="531" t="s">
        <v>193</v>
      </c>
      <c r="B43" s="532"/>
      <c r="C43" s="113">
        <v>10</v>
      </c>
      <c r="D43" s="180">
        <f t="shared" ref="D43:F45" si="0">IFERROR(C43/C$46,0)</f>
        <v>5.0251256281407038E-2</v>
      </c>
      <c r="E43" s="115">
        <v>10</v>
      </c>
      <c r="F43" s="181">
        <f t="shared" si="0"/>
        <v>0.10101010101010101</v>
      </c>
      <c r="G43" s="130">
        <v>20</v>
      </c>
      <c r="H43" s="182">
        <f>IFERROR(G43/G$46,0)</f>
        <v>6.535947712418301E-2</v>
      </c>
    </row>
    <row r="44" spans="1:8">
      <c r="A44" s="531" t="s">
        <v>194</v>
      </c>
      <c r="B44" s="532"/>
      <c r="C44" s="113">
        <v>1</v>
      </c>
      <c r="D44" s="180">
        <f t="shared" si="0"/>
        <v>5.0251256281407036E-3</v>
      </c>
      <c r="E44" s="115">
        <v>2</v>
      </c>
      <c r="F44" s="181">
        <f t="shared" si="0"/>
        <v>2.0202020202020204E-2</v>
      </c>
      <c r="G44" s="130">
        <v>3</v>
      </c>
      <c r="H44" s="182">
        <f>IFERROR(G44/G$46,0)</f>
        <v>9.8039215686274508E-3</v>
      </c>
    </row>
    <row r="45" spans="1:8">
      <c r="A45" s="531" t="s">
        <v>195</v>
      </c>
      <c r="B45" s="532"/>
      <c r="C45" s="113">
        <v>178</v>
      </c>
      <c r="D45" s="180">
        <f t="shared" si="0"/>
        <v>0.89447236180904521</v>
      </c>
      <c r="E45" s="115">
        <v>85</v>
      </c>
      <c r="F45" s="181">
        <f t="shared" si="0"/>
        <v>0.85858585858585856</v>
      </c>
      <c r="G45" s="130">
        <v>271</v>
      </c>
      <c r="H45" s="182">
        <f>IFERROR(G45/G$46,0)</f>
        <v>0.8856209150326797</v>
      </c>
    </row>
    <row r="46" spans="1:8">
      <c r="A46" s="502" t="s">
        <v>40</v>
      </c>
      <c r="B46" s="503"/>
      <c r="C46" s="147">
        <v>199</v>
      </c>
      <c r="D46" s="196"/>
      <c r="E46" s="149">
        <v>99</v>
      </c>
      <c r="F46" s="197"/>
      <c r="G46" s="147">
        <v>306</v>
      </c>
      <c r="H46" s="198"/>
    </row>
    <row r="47" spans="1:8" ht="32" customHeight="1">
      <c r="A47" s="34" t="s">
        <v>282</v>
      </c>
      <c r="B47" s="5"/>
      <c r="C47" s="233"/>
      <c r="D47" s="234"/>
      <c r="E47" s="233"/>
      <c r="F47" s="234"/>
      <c r="G47" s="233"/>
      <c r="H47" s="234"/>
    </row>
    <row r="48" spans="1:8" ht="32" customHeight="1">
      <c r="A48" s="529" t="s">
        <v>196</v>
      </c>
      <c r="B48" s="530"/>
      <c r="C48" s="97">
        <v>165</v>
      </c>
      <c r="D48" s="174">
        <v>0.80900000000000005</v>
      </c>
      <c r="E48" s="99">
        <v>71</v>
      </c>
      <c r="F48" s="175">
        <v>0.69599999999999995</v>
      </c>
      <c r="G48" s="101">
        <v>245</v>
      </c>
      <c r="H48" s="176">
        <v>0.77500000000000002</v>
      </c>
    </row>
    <row r="49" spans="1:8" ht="32" customHeight="1">
      <c r="A49" s="523" t="s">
        <v>197</v>
      </c>
      <c r="B49" s="524"/>
      <c r="C49" s="113">
        <v>5</v>
      </c>
      <c r="D49" s="180">
        <v>2.5000000000000001E-2</v>
      </c>
      <c r="E49" s="115">
        <v>8</v>
      </c>
      <c r="F49" s="181">
        <v>7.8E-2</v>
      </c>
      <c r="G49" s="130">
        <v>13</v>
      </c>
      <c r="H49" s="182">
        <v>4.1000000000000002E-2</v>
      </c>
    </row>
    <row r="50" spans="1:8" ht="32" customHeight="1">
      <c r="A50" s="523" t="s">
        <v>266</v>
      </c>
      <c r="B50" s="524"/>
      <c r="C50" s="113">
        <v>28</v>
      </c>
      <c r="D50" s="180">
        <v>0.13700000000000001</v>
      </c>
      <c r="E50" s="115">
        <v>20</v>
      </c>
      <c r="F50" s="181">
        <v>0.19600000000000001</v>
      </c>
      <c r="G50" s="130">
        <v>49</v>
      </c>
      <c r="H50" s="182">
        <v>0.155</v>
      </c>
    </row>
    <row r="51" spans="1:8" ht="32" customHeight="1">
      <c r="A51" s="523" t="s">
        <v>267</v>
      </c>
      <c r="B51" s="524"/>
      <c r="C51" s="113">
        <v>2</v>
      </c>
      <c r="D51" s="180">
        <v>0.01</v>
      </c>
      <c r="E51" s="115">
        <v>1</v>
      </c>
      <c r="F51" s="181">
        <v>0.01</v>
      </c>
      <c r="G51" s="130">
        <v>3</v>
      </c>
      <c r="H51" s="182">
        <v>8.9999999999999993E-3</v>
      </c>
    </row>
    <row r="52" spans="1:8">
      <c r="A52" s="531" t="s">
        <v>198</v>
      </c>
      <c r="B52" s="532"/>
      <c r="C52" s="113">
        <v>4</v>
      </c>
      <c r="D52" s="180">
        <v>0.02</v>
      </c>
      <c r="E52" s="115">
        <v>2</v>
      </c>
      <c r="F52" s="181">
        <v>0.02</v>
      </c>
      <c r="G52" s="130">
        <v>6</v>
      </c>
      <c r="H52" s="182">
        <v>1.9E-2</v>
      </c>
    </row>
    <row r="53" spans="1:8">
      <c r="A53" s="502" t="s">
        <v>11</v>
      </c>
      <c r="B53" s="503"/>
      <c r="C53" s="147">
        <v>204</v>
      </c>
      <c r="D53" s="196">
        <v>1</v>
      </c>
      <c r="E53" s="149">
        <v>102</v>
      </c>
      <c r="F53" s="197">
        <v>1</v>
      </c>
      <c r="G53" s="147">
        <v>316</v>
      </c>
      <c r="H53" s="198">
        <v>1</v>
      </c>
    </row>
    <row r="54" spans="1:8">
      <c r="A54" s="52" t="s">
        <v>283</v>
      </c>
      <c r="B54" s="12"/>
      <c r="C54" s="227"/>
      <c r="D54" s="228"/>
      <c r="E54" s="227"/>
      <c r="F54" s="228"/>
      <c r="G54" s="227"/>
      <c r="H54" s="228"/>
    </row>
    <row r="55" spans="1:8">
      <c r="A55" s="54" t="s">
        <v>286</v>
      </c>
      <c r="B55" s="14"/>
      <c r="C55" s="230"/>
      <c r="D55" s="231"/>
      <c r="E55" s="230"/>
      <c r="F55" s="231"/>
      <c r="G55" s="230"/>
      <c r="H55" s="231"/>
    </row>
    <row r="56" spans="1:8">
      <c r="A56" s="529" t="s">
        <v>25</v>
      </c>
      <c r="B56" s="530"/>
      <c r="C56" s="113">
        <v>84</v>
      </c>
      <c r="D56" s="180">
        <v>0.49399999999999999</v>
      </c>
      <c r="E56" s="115">
        <v>32</v>
      </c>
      <c r="F56" s="181">
        <v>0.40500000000000003</v>
      </c>
      <c r="G56" s="130">
        <v>119</v>
      </c>
      <c r="H56" s="182">
        <v>0.46100000000000002</v>
      </c>
    </row>
    <row r="57" spans="1:8">
      <c r="A57" s="531" t="s">
        <v>26</v>
      </c>
      <c r="B57" s="532"/>
      <c r="C57" s="113">
        <v>86</v>
      </c>
      <c r="D57" s="180">
        <v>0.50600000000000001</v>
      </c>
      <c r="E57" s="115">
        <v>47</v>
      </c>
      <c r="F57" s="181">
        <v>0.59499999999999997</v>
      </c>
      <c r="G57" s="130">
        <v>139</v>
      </c>
      <c r="H57" s="182">
        <v>0.53900000000000003</v>
      </c>
    </row>
    <row r="58" spans="1:8">
      <c r="A58" s="502" t="s">
        <v>11</v>
      </c>
      <c r="B58" s="503"/>
      <c r="C58" s="147">
        <v>170</v>
      </c>
      <c r="D58" s="196">
        <v>1</v>
      </c>
      <c r="E58" s="149">
        <v>79</v>
      </c>
      <c r="F58" s="197">
        <v>1</v>
      </c>
      <c r="G58" s="147">
        <v>258</v>
      </c>
      <c r="H58" s="192">
        <v>1</v>
      </c>
    </row>
    <row r="59" spans="1:8" ht="32" customHeight="1">
      <c r="A59" s="52" t="s">
        <v>284</v>
      </c>
      <c r="B59" s="52"/>
      <c r="C59" s="52"/>
      <c r="D59" s="52"/>
      <c r="E59" s="52"/>
      <c r="F59" s="52"/>
      <c r="G59" s="52"/>
      <c r="H59" s="432"/>
    </row>
    <row r="60" spans="1:8">
      <c r="A60" s="546" t="s">
        <v>199</v>
      </c>
      <c r="B60" s="546"/>
      <c r="C60" s="97">
        <v>3</v>
      </c>
      <c r="D60" s="174">
        <v>1.4999999999999999E-2</v>
      </c>
      <c r="E60" s="99">
        <v>10</v>
      </c>
      <c r="F60" s="255">
        <v>9.7000000000000003E-2</v>
      </c>
      <c r="G60" s="101">
        <v>13</v>
      </c>
      <c r="H60" s="210">
        <v>4.1000000000000002E-2</v>
      </c>
    </row>
    <row r="61" spans="1:8">
      <c r="A61" s="523" t="s">
        <v>200</v>
      </c>
      <c r="B61" s="524"/>
      <c r="C61" s="113">
        <v>29</v>
      </c>
      <c r="D61" s="180">
        <v>0.14299999999999999</v>
      </c>
      <c r="E61" s="115">
        <v>3</v>
      </c>
      <c r="F61" s="181">
        <v>2.9000000000000001E-2</v>
      </c>
      <c r="G61" s="130">
        <v>32</v>
      </c>
      <c r="H61" s="182">
        <v>0.10100000000000001</v>
      </c>
    </row>
    <row r="62" spans="1:8">
      <c r="A62" s="523" t="s">
        <v>201</v>
      </c>
      <c r="B62" s="524"/>
      <c r="C62" s="113">
        <v>1</v>
      </c>
      <c r="D62" s="180">
        <v>5.0000000000000001E-3</v>
      </c>
      <c r="E62" s="115">
        <v>2</v>
      </c>
      <c r="F62" s="181">
        <v>1.9E-2</v>
      </c>
      <c r="G62" s="130">
        <v>3</v>
      </c>
      <c r="H62" s="182">
        <v>8.9999999999999993E-3</v>
      </c>
    </row>
    <row r="63" spans="1:8">
      <c r="A63" s="523" t="s">
        <v>202</v>
      </c>
      <c r="B63" s="524"/>
      <c r="C63" s="113">
        <v>152</v>
      </c>
      <c r="D63" s="180">
        <v>0.749</v>
      </c>
      <c r="E63" s="115">
        <v>81</v>
      </c>
      <c r="F63" s="181">
        <v>0.78600000000000003</v>
      </c>
      <c r="G63" s="130">
        <v>234</v>
      </c>
      <c r="H63" s="182">
        <v>0.74099999999999999</v>
      </c>
    </row>
    <row r="64" spans="1:8">
      <c r="A64" s="523" t="s">
        <v>203</v>
      </c>
      <c r="B64" s="524"/>
      <c r="C64" s="113">
        <v>2</v>
      </c>
      <c r="D64" s="180">
        <v>0.01</v>
      </c>
      <c r="E64" s="115">
        <v>0</v>
      </c>
      <c r="F64" s="181">
        <v>0</v>
      </c>
      <c r="G64" s="130">
        <v>2</v>
      </c>
      <c r="H64" s="182">
        <v>6.0000000000000001E-3</v>
      </c>
    </row>
    <row r="65" spans="1:8">
      <c r="A65" s="523" t="s">
        <v>204</v>
      </c>
      <c r="B65" s="524"/>
      <c r="C65" s="113">
        <v>2</v>
      </c>
      <c r="D65" s="180">
        <v>0.01</v>
      </c>
      <c r="E65" s="115">
        <v>1</v>
      </c>
      <c r="F65" s="181">
        <v>0.01</v>
      </c>
      <c r="G65" s="130">
        <v>6</v>
      </c>
      <c r="H65" s="182">
        <v>1.9E-2</v>
      </c>
    </row>
    <row r="66" spans="1:8">
      <c r="A66" s="523" t="s">
        <v>205</v>
      </c>
      <c r="B66" s="524"/>
      <c r="C66" s="113">
        <v>6</v>
      </c>
      <c r="D66" s="180">
        <v>0.03</v>
      </c>
      <c r="E66" s="115">
        <v>0</v>
      </c>
      <c r="F66" s="181">
        <v>0</v>
      </c>
      <c r="G66" s="130">
        <v>9</v>
      </c>
      <c r="H66" s="182">
        <v>2.8000000000000001E-2</v>
      </c>
    </row>
    <row r="67" spans="1:8">
      <c r="A67" s="523" t="s">
        <v>206</v>
      </c>
      <c r="B67" s="524"/>
      <c r="C67" s="113">
        <v>5</v>
      </c>
      <c r="D67" s="180">
        <v>2.5000000000000001E-2</v>
      </c>
      <c r="E67" s="115">
        <v>4</v>
      </c>
      <c r="F67" s="181">
        <v>3.9E-2</v>
      </c>
      <c r="G67" s="130">
        <v>11</v>
      </c>
      <c r="H67" s="182">
        <v>3.5000000000000003E-2</v>
      </c>
    </row>
    <row r="68" spans="1:8">
      <c r="A68" s="531" t="s">
        <v>187</v>
      </c>
      <c r="B68" s="532"/>
      <c r="C68" s="113">
        <v>3</v>
      </c>
      <c r="D68" s="180">
        <v>1.4999999999999999E-2</v>
      </c>
      <c r="E68" s="115">
        <v>2</v>
      </c>
      <c r="F68" s="181">
        <v>1.9E-2</v>
      </c>
      <c r="G68" s="130">
        <v>6</v>
      </c>
      <c r="H68" s="182">
        <v>1.9E-2</v>
      </c>
    </row>
    <row r="69" spans="1:8">
      <c r="A69" s="502" t="s">
        <v>11</v>
      </c>
      <c r="B69" s="503"/>
      <c r="C69" s="147">
        <v>203</v>
      </c>
      <c r="D69" s="196">
        <v>1</v>
      </c>
      <c r="E69" s="149">
        <v>103</v>
      </c>
      <c r="F69" s="197">
        <v>1</v>
      </c>
      <c r="G69" s="147">
        <v>316</v>
      </c>
      <c r="H69" s="198">
        <v>1</v>
      </c>
    </row>
    <row r="70" spans="1:8" ht="32" customHeight="1">
      <c r="A70" s="34" t="s">
        <v>285</v>
      </c>
      <c r="B70" s="5"/>
      <c r="C70" s="233"/>
      <c r="D70" s="234"/>
      <c r="E70" s="233"/>
      <c r="F70" s="234"/>
      <c r="G70" s="233"/>
      <c r="H70" s="234"/>
    </row>
    <row r="71" spans="1:8">
      <c r="A71" s="544" t="s">
        <v>191</v>
      </c>
      <c r="B71" s="545"/>
      <c r="C71" s="97">
        <v>0</v>
      </c>
      <c r="D71" s="174">
        <v>0</v>
      </c>
      <c r="E71" s="99">
        <v>0</v>
      </c>
      <c r="F71" s="175">
        <v>0</v>
      </c>
      <c r="G71" s="101">
        <v>0</v>
      </c>
      <c r="H71" s="176">
        <v>0</v>
      </c>
    </row>
    <row r="72" spans="1:8">
      <c r="A72" s="547" t="s">
        <v>192</v>
      </c>
      <c r="B72" s="548"/>
      <c r="C72" s="113">
        <v>8</v>
      </c>
      <c r="D72" s="180">
        <v>3.9E-2</v>
      </c>
      <c r="E72" s="115">
        <v>3</v>
      </c>
      <c r="F72" s="181">
        <v>2.9000000000000001E-2</v>
      </c>
      <c r="G72" s="130">
        <v>11</v>
      </c>
      <c r="H72" s="182">
        <v>3.5000000000000003E-2</v>
      </c>
    </row>
    <row r="73" spans="1:8">
      <c r="A73" s="547" t="s">
        <v>193</v>
      </c>
      <c r="B73" s="548"/>
      <c r="C73" s="113">
        <v>7</v>
      </c>
      <c r="D73" s="180">
        <v>3.4000000000000002E-2</v>
      </c>
      <c r="E73" s="115">
        <v>4</v>
      </c>
      <c r="F73" s="181">
        <v>3.9E-2</v>
      </c>
      <c r="G73" s="130">
        <v>11</v>
      </c>
      <c r="H73" s="182">
        <v>3.5000000000000003E-2</v>
      </c>
    </row>
    <row r="74" spans="1:8">
      <c r="A74" s="547" t="s">
        <v>194</v>
      </c>
      <c r="B74" s="548"/>
      <c r="C74" s="113">
        <v>0</v>
      </c>
      <c r="D74" s="180">
        <v>0</v>
      </c>
      <c r="E74" s="115">
        <v>0</v>
      </c>
      <c r="F74" s="181">
        <v>0</v>
      </c>
      <c r="G74" s="130">
        <v>0</v>
      </c>
      <c r="H74" s="182">
        <v>0</v>
      </c>
    </row>
    <row r="75" spans="1:8">
      <c r="A75" s="547" t="s">
        <v>195</v>
      </c>
      <c r="B75" s="548"/>
      <c r="C75" s="113">
        <v>160</v>
      </c>
      <c r="D75" s="180">
        <v>0.78400000000000003</v>
      </c>
      <c r="E75" s="115">
        <v>73</v>
      </c>
      <c r="F75" s="181">
        <v>0.70899999999999996</v>
      </c>
      <c r="G75" s="130">
        <v>241</v>
      </c>
      <c r="H75" s="182">
        <v>0.76</v>
      </c>
    </row>
    <row r="76" spans="1:8">
      <c r="A76" s="547" t="s">
        <v>259</v>
      </c>
      <c r="B76" s="548"/>
      <c r="C76" s="113">
        <v>11</v>
      </c>
      <c r="D76" s="180">
        <v>5.3999999999999999E-2</v>
      </c>
      <c r="E76" s="115">
        <v>11</v>
      </c>
      <c r="F76" s="181">
        <v>0.107</v>
      </c>
      <c r="G76" s="130">
        <v>22</v>
      </c>
      <c r="H76" s="182">
        <v>6.9000000000000006E-2</v>
      </c>
    </row>
    <row r="77" spans="1:8">
      <c r="A77" s="547" t="s">
        <v>190</v>
      </c>
      <c r="B77" s="548"/>
      <c r="C77" s="113">
        <v>11</v>
      </c>
      <c r="D77" s="180">
        <v>5.3999999999999999E-2</v>
      </c>
      <c r="E77" s="115">
        <v>5</v>
      </c>
      <c r="F77" s="181">
        <v>4.9000000000000002E-2</v>
      </c>
      <c r="G77" s="130">
        <v>16</v>
      </c>
      <c r="H77" s="182">
        <v>0.05</v>
      </c>
    </row>
    <row r="78" spans="1:8">
      <c r="A78" s="547" t="s">
        <v>260</v>
      </c>
      <c r="B78" s="548"/>
      <c r="C78" s="113">
        <v>6</v>
      </c>
      <c r="D78" s="180">
        <v>2.9000000000000001E-2</v>
      </c>
      <c r="E78" s="115">
        <v>6</v>
      </c>
      <c r="F78" s="181">
        <v>5.8000000000000003E-2</v>
      </c>
      <c r="G78" s="130">
        <v>12</v>
      </c>
      <c r="H78" s="182">
        <v>3.7999999999999999E-2</v>
      </c>
    </row>
    <row r="79" spans="1:8">
      <c r="A79" s="547" t="s">
        <v>261</v>
      </c>
      <c r="B79" s="548"/>
      <c r="C79" s="113">
        <v>1</v>
      </c>
      <c r="D79" s="180">
        <v>5.0000000000000001E-3</v>
      </c>
      <c r="E79" s="115">
        <v>1</v>
      </c>
      <c r="F79" s="181">
        <v>0.01</v>
      </c>
      <c r="G79" s="130">
        <v>4</v>
      </c>
      <c r="H79" s="182">
        <v>1.2999999999999999E-2</v>
      </c>
    </row>
    <row r="80" spans="1:8">
      <c r="A80" s="502" t="s">
        <v>11</v>
      </c>
      <c r="B80" s="503"/>
      <c r="C80" s="147">
        <v>204</v>
      </c>
      <c r="D80" s="196">
        <v>1</v>
      </c>
      <c r="E80" s="149">
        <v>103</v>
      </c>
      <c r="F80" s="197">
        <v>1</v>
      </c>
      <c r="G80" s="147">
        <v>317</v>
      </c>
      <c r="H80" s="198">
        <v>1</v>
      </c>
    </row>
  </sheetData>
  <mergeCells count="65">
    <mergeCell ref="A78:B78"/>
    <mergeCell ref="A79:B79"/>
    <mergeCell ref="A80:B80"/>
    <mergeCell ref="A72:B72"/>
    <mergeCell ref="A73:B73"/>
    <mergeCell ref="A74:B74"/>
    <mergeCell ref="A75:B75"/>
    <mergeCell ref="A76:B76"/>
    <mergeCell ref="A77:B77"/>
    <mergeCell ref="A71:B71"/>
    <mergeCell ref="A58:B58"/>
    <mergeCell ref="A60:B60"/>
    <mergeCell ref="A61:B61"/>
    <mergeCell ref="A62:B62"/>
    <mergeCell ref="A63:B63"/>
    <mergeCell ref="A64:B64"/>
    <mergeCell ref="A65:B65"/>
    <mergeCell ref="A66:B66"/>
    <mergeCell ref="A67:B67"/>
    <mergeCell ref="A68:B68"/>
    <mergeCell ref="A69:B69"/>
    <mergeCell ref="A57:B57"/>
    <mergeCell ref="A43:B43"/>
    <mergeCell ref="A44:B44"/>
    <mergeCell ref="A45:B45"/>
    <mergeCell ref="A46:B46"/>
    <mergeCell ref="A48:B48"/>
    <mergeCell ref="A49:B49"/>
    <mergeCell ref="A50:B50"/>
    <mergeCell ref="A51:B51"/>
    <mergeCell ref="A52:B52"/>
    <mergeCell ref="A53:B53"/>
    <mergeCell ref="A56:B56"/>
    <mergeCell ref="A42:B42"/>
    <mergeCell ref="A28:B28"/>
    <mergeCell ref="A29:B29"/>
    <mergeCell ref="A30:B30"/>
    <mergeCell ref="A32:B32"/>
    <mergeCell ref="A33:B33"/>
    <mergeCell ref="A34:B34"/>
    <mergeCell ref="A35:B35"/>
    <mergeCell ref="A37:B37"/>
    <mergeCell ref="A38:B38"/>
    <mergeCell ref="A39:B39"/>
    <mergeCell ref="A41:B41"/>
    <mergeCell ref="A26:B26"/>
    <mergeCell ref="A13:B13"/>
    <mergeCell ref="A14:B14"/>
    <mergeCell ref="A15:B15"/>
    <mergeCell ref="A16:B16"/>
    <mergeCell ref="A17:B17"/>
    <mergeCell ref="A19:B19"/>
    <mergeCell ref="A20:B20"/>
    <mergeCell ref="A21:B21"/>
    <mergeCell ref="A23:B23"/>
    <mergeCell ref="A24:B24"/>
    <mergeCell ref="A25:B25"/>
    <mergeCell ref="A12:B12"/>
    <mergeCell ref="A1:H1"/>
    <mergeCell ref="I1:J1"/>
    <mergeCell ref="C6:H6"/>
    <mergeCell ref="C7:D7"/>
    <mergeCell ref="E7:F7"/>
    <mergeCell ref="G7:H7"/>
    <mergeCell ref="A11:B11"/>
  </mergeCells>
  <conditionalFormatting sqref="A71:B79">
    <cfRule type="containsText" dxfId="0" priority="1" operator="containsText" text="Total">
      <formula>NOT(ISERROR(SEARCH("Total",A71)))</formula>
    </cfRule>
  </conditionalFormatting>
  <hyperlinks>
    <hyperlink ref="I1" location="'Table of Contents'!A1" display="Back to Table of Contents"/>
    <hyperlink ref="J1" location="'Table of Contents'!A1" display="'Table of Contents'!A1"/>
  </hyperlinks>
  <pageMargins left="0.7" right="0.7" top="0.75" bottom="0.75" header="0.3" footer="0.3"/>
  <pageSetup scale="67" fitToHeight="0" orientation="landscape"/>
  <headerFooter>
    <oddFooter xml:space="preserve">&amp;L&amp;"Calibri,Regular"&amp;K000000© 2019 Higher Education Data Sharing Consortium </oddFooter>
  </headerFooter>
  <rowBreaks count="2" manualBreakCount="2">
    <brk id="39" max="19" man="1"/>
    <brk id="58" max="19" man="1"/>
  </rowBreaks>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R115"/>
  <sheetViews>
    <sheetView showGridLines="0" workbookViewId="0">
      <selection activeCell="A19" sqref="A19:K19"/>
    </sheetView>
  </sheetViews>
  <sheetFormatPr baseColWidth="10" defaultColWidth="10.83203125" defaultRowHeight="15" x14ac:dyDescent="0"/>
  <cols>
    <col min="1" max="1" width="30.83203125" style="8" customWidth="1"/>
    <col min="2" max="11" width="9.6640625" style="8" customWidth="1"/>
    <col min="12" max="12" width="11.6640625" style="8" customWidth="1"/>
    <col min="13" max="16384" width="10.83203125" style="8"/>
  </cols>
  <sheetData>
    <row r="1" spans="1:18" ht="80" customHeight="1">
      <c r="A1" s="434" t="s">
        <v>311</v>
      </c>
      <c r="B1" s="435"/>
      <c r="C1" s="435"/>
      <c r="D1" s="435"/>
      <c r="E1" s="435"/>
      <c r="F1" s="435"/>
      <c r="G1" s="435"/>
      <c r="H1" s="435"/>
      <c r="I1" s="435"/>
      <c r="J1" s="435"/>
      <c r="K1" s="435"/>
      <c r="L1" s="441" t="s">
        <v>218</v>
      </c>
      <c r="M1" s="441"/>
    </row>
    <row r="2" spans="1:18">
      <c r="A2" s="2" t="s">
        <v>0</v>
      </c>
      <c r="M2" s="22"/>
    </row>
    <row r="3" spans="1:18">
      <c r="M3" s="23"/>
    </row>
    <row r="4" spans="1:18" ht="77" customHeight="1">
      <c r="A4" s="550" t="s">
        <v>307</v>
      </c>
      <c r="B4" s="549"/>
      <c r="C4" s="549"/>
      <c r="D4" s="549"/>
      <c r="E4" s="549"/>
      <c r="F4" s="549"/>
      <c r="G4" s="549"/>
      <c r="H4" s="549"/>
      <c r="I4" s="549"/>
      <c r="J4" s="549"/>
      <c r="K4" s="549"/>
      <c r="R4" s="93"/>
    </row>
    <row r="5" spans="1:18" ht="15.75" customHeight="1">
      <c r="A5" s="71"/>
      <c r="B5" s="71"/>
      <c r="C5" s="71"/>
      <c r="D5" s="71"/>
      <c r="E5" s="71"/>
      <c r="F5" s="71"/>
      <c r="G5" s="71"/>
      <c r="H5" s="71"/>
      <c r="I5" s="71"/>
      <c r="J5" s="71"/>
      <c r="K5" s="71"/>
      <c r="L5" s="72"/>
      <c r="M5" s="72"/>
      <c r="N5" s="72"/>
      <c r="O5" s="72"/>
      <c r="R5" s="93"/>
    </row>
    <row r="6" spans="1:18" ht="46" customHeight="1">
      <c r="A6" s="75"/>
      <c r="B6" s="552" t="s">
        <v>303</v>
      </c>
      <c r="C6" s="552"/>
      <c r="D6" s="553" t="s">
        <v>305</v>
      </c>
      <c r="E6" s="553"/>
      <c r="F6" s="553" t="s">
        <v>306</v>
      </c>
      <c r="G6" s="553"/>
      <c r="H6" s="553" t="s">
        <v>299</v>
      </c>
      <c r="I6" s="553"/>
      <c r="J6" s="553" t="s">
        <v>300</v>
      </c>
      <c r="K6" s="553"/>
      <c r="M6" s="22"/>
      <c r="R6" s="93"/>
    </row>
    <row r="7" spans="1:18" ht="30">
      <c r="A7" s="76"/>
      <c r="B7" s="74" t="s">
        <v>231</v>
      </c>
      <c r="C7" s="73" t="s">
        <v>287</v>
      </c>
      <c r="D7" s="83" t="s">
        <v>231</v>
      </c>
      <c r="E7" s="84" t="s">
        <v>287</v>
      </c>
      <c r="F7" s="83" t="s">
        <v>231</v>
      </c>
      <c r="G7" s="84" t="s">
        <v>287</v>
      </c>
      <c r="H7" s="83" t="s">
        <v>231</v>
      </c>
      <c r="I7" s="84" t="s">
        <v>287</v>
      </c>
      <c r="J7" s="83" t="s">
        <v>231</v>
      </c>
      <c r="K7" s="84" t="s">
        <v>287</v>
      </c>
      <c r="M7" s="22"/>
      <c r="R7" s="93"/>
    </row>
    <row r="8" spans="1:18" ht="16">
      <c r="A8" s="79" t="s">
        <v>301</v>
      </c>
      <c r="B8" s="81">
        <v>317</v>
      </c>
      <c r="C8" s="91">
        <v>0.17024704618689582</v>
      </c>
      <c r="D8" s="94">
        <v>25128</v>
      </c>
      <c r="E8" s="95">
        <v>0.20448109082278859</v>
      </c>
      <c r="F8" s="82">
        <v>3432</v>
      </c>
      <c r="G8" s="91">
        <v>8.1254596773080112E-2</v>
      </c>
      <c r="H8" s="92">
        <v>33485</v>
      </c>
      <c r="I8" s="85" t="s">
        <v>298</v>
      </c>
      <c r="J8" s="92">
        <v>4564</v>
      </c>
      <c r="K8" s="85" t="s">
        <v>298</v>
      </c>
      <c r="M8" s="23"/>
      <c r="R8" s="93"/>
    </row>
    <row r="9" spans="1:18">
      <c r="A9" s="80" t="s">
        <v>296</v>
      </c>
      <c r="B9" s="82">
        <v>204</v>
      </c>
      <c r="C9" s="91">
        <v>0.21610169491525424</v>
      </c>
      <c r="D9" s="94">
        <v>17034</v>
      </c>
      <c r="E9" s="95">
        <v>0.24258082621091484</v>
      </c>
      <c r="F9" s="82">
        <v>2386</v>
      </c>
      <c r="G9" s="91">
        <v>9.8629039881793445E-2</v>
      </c>
      <c r="H9" s="92">
        <v>22377</v>
      </c>
      <c r="I9" s="85" t="s">
        <v>298</v>
      </c>
      <c r="J9" s="92">
        <v>3208</v>
      </c>
      <c r="K9" s="85" t="s">
        <v>298</v>
      </c>
      <c r="M9" s="24"/>
      <c r="R9" s="93"/>
    </row>
    <row r="10" spans="1:18">
      <c r="A10" s="78" t="s">
        <v>288</v>
      </c>
      <c r="B10" s="82">
        <v>69</v>
      </c>
      <c r="C10" s="91">
        <v>0.23711340206185566</v>
      </c>
      <c r="D10" s="94">
        <v>4773</v>
      </c>
      <c r="E10" s="95">
        <v>0.2907522693230431</v>
      </c>
      <c r="F10" s="82">
        <v>664</v>
      </c>
      <c r="G10" s="91">
        <v>0.11755003120023318</v>
      </c>
      <c r="H10" s="92">
        <v>6133</v>
      </c>
      <c r="I10" s="85" t="s">
        <v>298</v>
      </c>
      <c r="J10" s="92">
        <v>907</v>
      </c>
      <c r="K10" s="85" t="s">
        <v>298</v>
      </c>
      <c r="M10" s="25"/>
      <c r="R10" s="93"/>
    </row>
    <row r="11" spans="1:18">
      <c r="A11" s="77" t="s">
        <v>289</v>
      </c>
      <c r="B11" s="82">
        <v>63</v>
      </c>
      <c r="C11" s="91">
        <v>0.252</v>
      </c>
      <c r="D11" s="94">
        <v>4291</v>
      </c>
      <c r="E11" s="95">
        <v>0.25605406432717842</v>
      </c>
      <c r="F11" s="82">
        <v>634</v>
      </c>
      <c r="G11" s="91">
        <v>0.10346982540707145</v>
      </c>
      <c r="H11" s="92">
        <v>5367</v>
      </c>
      <c r="I11" s="85" t="s">
        <v>298</v>
      </c>
      <c r="J11" s="92">
        <v>875</v>
      </c>
      <c r="K11" s="85" t="s">
        <v>298</v>
      </c>
      <c r="M11" s="23"/>
      <c r="R11" s="93"/>
    </row>
    <row r="12" spans="1:18">
      <c r="A12" s="78" t="s">
        <v>290</v>
      </c>
      <c r="B12" s="82">
        <v>42</v>
      </c>
      <c r="C12" s="91">
        <v>0.19811320754716982</v>
      </c>
      <c r="D12" s="94">
        <v>3992</v>
      </c>
      <c r="E12" s="95">
        <v>0.25392057174533611</v>
      </c>
      <c r="F12" s="82">
        <v>546</v>
      </c>
      <c r="G12" s="91">
        <v>0.10274088383778357</v>
      </c>
      <c r="H12" s="92">
        <v>5319</v>
      </c>
      <c r="I12" s="85" t="s">
        <v>298</v>
      </c>
      <c r="J12" s="92">
        <v>691</v>
      </c>
      <c r="K12" s="85" t="s">
        <v>298</v>
      </c>
      <c r="M12" s="24"/>
      <c r="R12" s="93"/>
    </row>
    <row r="13" spans="1:18">
      <c r="A13" s="78" t="s">
        <v>291</v>
      </c>
      <c r="B13" s="82">
        <v>30</v>
      </c>
      <c r="C13" s="91">
        <v>0.15706806282722513</v>
      </c>
      <c r="D13" s="94">
        <v>3948</v>
      </c>
      <c r="E13" s="95">
        <v>0.20601718958528872</v>
      </c>
      <c r="F13" s="82">
        <v>537</v>
      </c>
      <c r="G13" s="91">
        <v>8.1028346095095821E-2</v>
      </c>
      <c r="H13" s="92">
        <v>5444</v>
      </c>
      <c r="I13" s="85" t="s">
        <v>298</v>
      </c>
      <c r="J13" s="92">
        <v>676</v>
      </c>
      <c r="K13" s="85" t="s">
        <v>298</v>
      </c>
      <c r="M13" s="25"/>
      <c r="R13" s="93"/>
    </row>
    <row r="14" spans="1:18">
      <c r="A14" s="80" t="s">
        <v>297</v>
      </c>
      <c r="B14" s="81">
        <v>103</v>
      </c>
      <c r="C14" s="91">
        <v>0.11220043572984749</v>
      </c>
      <c r="D14" s="94">
        <v>7508</v>
      </c>
      <c r="E14" s="95">
        <v>0.14441222650777008</v>
      </c>
      <c r="F14" s="82">
        <v>988</v>
      </c>
      <c r="G14" s="91">
        <v>5.657222342997368E-2</v>
      </c>
      <c r="H14" s="92">
        <v>10313</v>
      </c>
      <c r="I14" s="85" t="s">
        <v>298</v>
      </c>
      <c r="J14" s="92">
        <v>1283</v>
      </c>
      <c r="K14" s="85" t="s">
        <v>298</v>
      </c>
      <c r="M14" s="23"/>
      <c r="R14" s="93"/>
    </row>
    <row r="15" spans="1:18">
      <c r="A15" s="78" t="s">
        <v>292</v>
      </c>
      <c r="B15" s="82">
        <v>29</v>
      </c>
      <c r="C15" s="91">
        <v>0.10902255639097744</v>
      </c>
      <c r="D15" s="94">
        <v>2129</v>
      </c>
      <c r="E15" s="95">
        <v>0.16158401696777522</v>
      </c>
      <c r="F15" s="82">
        <v>311</v>
      </c>
      <c r="G15" s="91">
        <v>6.6191108032775864E-2</v>
      </c>
      <c r="H15" s="92">
        <v>2919</v>
      </c>
      <c r="I15" s="85" t="s">
        <v>298</v>
      </c>
      <c r="J15" s="92">
        <v>326</v>
      </c>
      <c r="K15" s="85" t="s">
        <v>298</v>
      </c>
      <c r="M15" s="24"/>
      <c r="R15" s="93"/>
    </row>
    <row r="16" spans="1:18">
      <c r="A16" s="77" t="s">
        <v>293</v>
      </c>
      <c r="B16" s="82">
        <v>25</v>
      </c>
      <c r="C16" s="91">
        <v>0.10775862068965517</v>
      </c>
      <c r="D16" s="94">
        <v>1828</v>
      </c>
      <c r="E16" s="95">
        <v>0.14643333334450406</v>
      </c>
      <c r="F16" s="82">
        <v>223</v>
      </c>
      <c r="G16" s="91">
        <v>5.2085697237419341E-2</v>
      </c>
      <c r="H16" s="92">
        <v>2463</v>
      </c>
      <c r="I16" s="85" t="s">
        <v>298</v>
      </c>
      <c r="J16" s="92">
        <v>341</v>
      </c>
      <c r="K16" s="85" t="s">
        <v>298</v>
      </c>
      <c r="M16" s="25"/>
      <c r="R16" s="93"/>
    </row>
    <row r="17" spans="1:18">
      <c r="A17" s="78" t="s">
        <v>294</v>
      </c>
      <c r="B17" s="82">
        <v>24</v>
      </c>
      <c r="C17" s="91">
        <v>0.11374407582938388</v>
      </c>
      <c r="D17" s="94">
        <v>1745</v>
      </c>
      <c r="E17" s="95">
        <v>0.14603639142340152</v>
      </c>
      <c r="F17" s="82">
        <v>262</v>
      </c>
      <c r="G17" s="91">
        <v>6.8395411035355375E-2</v>
      </c>
      <c r="H17" s="92">
        <v>2420</v>
      </c>
      <c r="I17" s="85" t="s">
        <v>298</v>
      </c>
      <c r="J17" s="92">
        <v>301</v>
      </c>
      <c r="K17" s="85" t="s">
        <v>298</v>
      </c>
      <c r="M17" s="23"/>
      <c r="R17" s="93"/>
    </row>
    <row r="18" spans="1:18">
      <c r="A18" s="78" t="s">
        <v>295</v>
      </c>
      <c r="B18" s="82">
        <v>25</v>
      </c>
      <c r="C18" s="91">
        <v>0.11961722488038277</v>
      </c>
      <c r="D18" s="94">
        <v>1793</v>
      </c>
      <c r="E18" s="95">
        <v>0.13431874290950974</v>
      </c>
      <c r="F18" s="82">
        <v>191</v>
      </c>
      <c r="G18" s="91">
        <v>3.7974907555741053E-2</v>
      </c>
      <c r="H18" s="92">
        <v>2466</v>
      </c>
      <c r="I18" s="85" t="s">
        <v>298</v>
      </c>
      <c r="J18" s="92">
        <v>285</v>
      </c>
      <c r="K18" s="85" t="s">
        <v>298</v>
      </c>
      <c r="M18" s="24"/>
      <c r="R18" s="93"/>
    </row>
    <row r="19" spans="1:18" ht="101" customHeight="1">
      <c r="A19" s="554" t="s">
        <v>308</v>
      </c>
      <c r="B19" s="554"/>
      <c r="C19" s="554"/>
      <c r="D19" s="554"/>
      <c r="E19" s="554"/>
      <c r="F19" s="554"/>
      <c r="G19" s="554"/>
      <c r="H19" s="554"/>
      <c r="I19" s="554"/>
      <c r="J19" s="554"/>
      <c r="K19" s="554"/>
      <c r="R19" s="93"/>
    </row>
    <row r="20" spans="1:18" s="66" customFormat="1">
      <c r="A20" s="63"/>
      <c r="H20" s="70"/>
      <c r="I20" s="70"/>
      <c r="J20" s="69"/>
      <c r="R20" s="93"/>
    </row>
    <row r="21" spans="1:18" s="66" customFormat="1">
      <c r="A21" s="551" t="s">
        <v>215</v>
      </c>
      <c r="B21" s="551"/>
      <c r="C21" s="551"/>
      <c r="D21" s="551"/>
      <c r="E21" s="551"/>
      <c r="F21" s="551"/>
      <c r="G21" s="551"/>
      <c r="H21" s="551"/>
      <c r="I21" s="551"/>
      <c r="J21" s="551"/>
      <c r="K21" s="551"/>
      <c r="R21" s="93"/>
    </row>
    <row r="22" spans="1:18" s="66" customFormat="1">
      <c r="H22" s="70"/>
      <c r="I22" s="70"/>
      <c r="J22" s="69"/>
      <c r="R22" s="93"/>
    </row>
    <row r="23" spans="1:18" s="66" customFormat="1" ht="49" customHeight="1">
      <c r="A23" s="549" t="s">
        <v>219</v>
      </c>
      <c r="B23" s="549"/>
      <c r="C23" s="549"/>
      <c r="D23" s="549"/>
      <c r="E23" s="549"/>
      <c r="F23" s="549"/>
      <c r="G23" s="549"/>
      <c r="H23" s="549"/>
      <c r="I23" s="549"/>
      <c r="J23" s="549"/>
      <c r="K23" s="549"/>
      <c r="R23" s="93"/>
    </row>
    <row r="24" spans="1:18" s="66" customFormat="1">
      <c r="H24" s="70"/>
      <c r="I24" s="70"/>
      <c r="J24" s="69"/>
      <c r="R24" s="93"/>
    </row>
    <row r="25" spans="1:18" s="66" customFormat="1">
      <c r="A25" s="551" t="s">
        <v>220</v>
      </c>
      <c r="B25" s="551"/>
      <c r="C25" s="551"/>
      <c r="D25" s="551"/>
      <c r="E25" s="551"/>
      <c r="F25" s="551"/>
      <c r="G25" s="551"/>
      <c r="H25" s="551"/>
      <c r="I25" s="551"/>
      <c r="J25" s="551"/>
      <c r="K25" s="551"/>
      <c r="R25" s="93"/>
    </row>
    <row r="26" spans="1:18" s="66" customFormat="1">
      <c r="H26" s="70"/>
      <c r="I26" s="70"/>
      <c r="J26" s="69"/>
      <c r="R26" s="93"/>
    </row>
    <row r="27" spans="1:18" s="66" customFormat="1" ht="65" customHeight="1">
      <c r="A27" s="549" t="s">
        <v>350</v>
      </c>
      <c r="B27" s="549"/>
      <c r="C27" s="549"/>
      <c r="D27" s="549"/>
      <c r="E27" s="549"/>
      <c r="F27" s="549"/>
      <c r="G27" s="549"/>
      <c r="H27" s="549"/>
      <c r="I27" s="549"/>
      <c r="J27" s="549"/>
      <c r="K27" s="549"/>
      <c r="R27" s="93"/>
    </row>
    <row r="28" spans="1:18" s="66" customFormat="1">
      <c r="H28" s="70"/>
      <c r="I28" s="70"/>
      <c r="J28" s="69"/>
      <c r="R28" s="93"/>
    </row>
    <row r="29" spans="1:18" s="66" customFormat="1" ht="49" customHeight="1">
      <c r="A29" s="549" t="s">
        <v>241</v>
      </c>
      <c r="B29" s="549"/>
      <c r="C29" s="549"/>
      <c r="D29" s="549"/>
      <c r="E29" s="549"/>
      <c r="F29" s="549"/>
      <c r="G29" s="549"/>
      <c r="H29" s="549"/>
      <c r="I29" s="549"/>
      <c r="J29" s="549"/>
      <c r="K29" s="549"/>
      <c r="R29" s="93"/>
    </row>
    <row r="30" spans="1:18" s="66" customFormat="1">
      <c r="H30" s="70"/>
      <c r="I30" s="70"/>
      <c r="J30" s="69"/>
      <c r="R30" s="93"/>
    </row>
    <row r="31" spans="1:18" s="66" customFormat="1">
      <c r="A31" s="551" t="s">
        <v>228</v>
      </c>
      <c r="B31" s="551"/>
      <c r="C31" s="551"/>
      <c r="D31" s="551"/>
      <c r="E31" s="551"/>
      <c r="F31" s="551"/>
      <c r="G31" s="551"/>
      <c r="H31" s="551"/>
      <c r="I31" s="551"/>
      <c r="J31" s="551"/>
      <c r="K31" s="551"/>
      <c r="R31" s="93"/>
    </row>
    <row r="32" spans="1:18" s="66" customFormat="1">
      <c r="H32" s="70"/>
      <c r="I32" s="70"/>
      <c r="J32" s="69"/>
      <c r="R32" s="93"/>
    </row>
    <row r="33" spans="1:18" s="66" customFormat="1" ht="61" customHeight="1">
      <c r="A33" s="549" t="s">
        <v>268</v>
      </c>
      <c r="B33" s="549"/>
      <c r="C33" s="549"/>
      <c r="D33" s="549"/>
      <c r="E33" s="549"/>
      <c r="F33" s="549"/>
      <c r="G33" s="549"/>
      <c r="H33" s="549"/>
      <c r="I33" s="549"/>
      <c r="J33" s="549"/>
      <c r="K33" s="549"/>
      <c r="R33" s="93"/>
    </row>
    <row r="34" spans="1:18" s="66" customFormat="1">
      <c r="H34" s="70"/>
      <c r="I34" s="70"/>
      <c r="J34" s="69"/>
      <c r="R34" s="93"/>
    </row>
    <row r="35" spans="1:18" s="66" customFormat="1" ht="50" customHeight="1">
      <c r="A35" s="549" t="s">
        <v>252</v>
      </c>
      <c r="B35" s="549"/>
      <c r="C35" s="549"/>
      <c r="D35" s="549"/>
      <c r="E35" s="549"/>
      <c r="F35" s="549"/>
      <c r="G35" s="549"/>
      <c r="H35" s="549"/>
      <c r="I35" s="549"/>
      <c r="J35" s="549"/>
      <c r="K35" s="549"/>
      <c r="R35" s="93"/>
    </row>
    <row r="36" spans="1:18" s="66" customFormat="1">
      <c r="H36" s="70"/>
      <c r="I36" s="70"/>
      <c r="J36" s="69"/>
      <c r="R36" s="93"/>
    </row>
    <row r="37" spans="1:18" s="66" customFormat="1" ht="45" customHeight="1">
      <c r="A37" s="549" t="s">
        <v>242</v>
      </c>
      <c r="B37" s="549"/>
      <c r="C37" s="549"/>
      <c r="D37" s="549"/>
      <c r="E37" s="549"/>
      <c r="F37" s="549"/>
      <c r="G37" s="549"/>
      <c r="H37" s="549"/>
      <c r="I37" s="549"/>
      <c r="J37" s="549"/>
      <c r="K37" s="549"/>
      <c r="R37" s="93"/>
    </row>
    <row r="38" spans="1:18" s="66" customFormat="1">
      <c r="H38" s="70"/>
      <c r="I38" s="70"/>
      <c r="J38" s="69"/>
      <c r="R38" s="93"/>
    </row>
    <row r="39" spans="1:18" s="66" customFormat="1">
      <c r="A39" s="551" t="s">
        <v>214</v>
      </c>
      <c r="B39" s="551"/>
      <c r="C39" s="551"/>
      <c r="D39" s="551"/>
      <c r="E39" s="551"/>
      <c r="F39" s="551"/>
      <c r="G39" s="551"/>
      <c r="H39" s="551"/>
      <c r="I39" s="551"/>
      <c r="J39" s="551"/>
      <c r="K39" s="551"/>
      <c r="R39" s="93"/>
    </row>
    <row r="40" spans="1:18" s="66" customFormat="1">
      <c r="H40" s="70"/>
      <c r="I40" s="70"/>
      <c r="J40" s="69"/>
      <c r="R40" s="93"/>
    </row>
    <row r="41" spans="1:18" s="66" customFormat="1" ht="50" customHeight="1">
      <c r="A41" s="549" t="s">
        <v>276</v>
      </c>
      <c r="B41" s="549"/>
      <c r="C41" s="549"/>
      <c r="D41" s="549"/>
      <c r="E41" s="549"/>
      <c r="F41" s="549"/>
      <c r="G41" s="549"/>
      <c r="H41" s="549"/>
      <c r="I41" s="549"/>
      <c r="J41" s="549"/>
      <c r="K41" s="549"/>
      <c r="R41" s="93"/>
    </row>
    <row r="42" spans="1:18" s="66" customFormat="1">
      <c r="H42" s="70"/>
      <c r="I42" s="70"/>
      <c r="J42" s="69"/>
      <c r="R42" s="93"/>
    </row>
    <row r="43" spans="1:18" s="66" customFormat="1">
      <c r="A43" s="555"/>
      <c r="B43" s="555"/>
      <c r="C43" s="555"/>
      <c r="D43" s="555"/>
      <c r="E43" s="555"/>
      <c r="F43" s="555"/>
      <c r="G43" s="555"/>
      <c r="H43" s="555"/>
      <c r="I43" s="555"/>
      <c r="J43" s="555"/>
      <c r="K43" s="555"/>
      <c r="R43" s="93"/>
    </row>
    <row r="44" spans="1:18" s="66" customFormat="1">
      <c r="H44" s="70"/>
      <c r="I44" s="70"/>
      <c r="J44" s="69"/>
      <c r="R44" s="93"/>
    </row>
    <row r="45" spans="1:18" s="66" customFormat="1">
      <c r="H45" s="70"/>
      <c r="I45" s="70"/>
      <c r="J45" s="69"/>
      <c r="R45" s="93"/>
    </row>
    <row r="46" spans="1:18" s="66" customFormat="1">
      <c r="H46" s="70"/>
      <c r="I46" s="70"/>
      <c r="J46" s="69"/>
      <c r="R46" s="93"/>
    </row>
    <row r="47" spans="1:18" s="66" customFormat="1">
      <c r="H47" s="70"/>
      <c r="I47" s="70"/>
      <c r="J47" s="69"/>
      <c r="R47" s="93"/>
    </row>
    <row r="48" spans="1:18" s="66" customFormat="1">
      <c r="H48" s="70"/>
      <c r="I48" s="70"/>
      <c r="J48" s="69"/>
      <c r="R48" s="93"/>
    </row>
    <row r="49" spans="8:18" s="66" customFormat="1">
      <c r="H49" s="70"/>
      <c r="I49" s="70"/>
      <c r="J49" s="69"/>
      <c r="R49" s="93"/>
    </row>
    <row r="50" spans="8:18" s="66" customFormat="1">
      <c r="H50" s="70"/>
      <c r="I50" s="70"/>
      <c r="J50" s="69"/>
      <c r="R50" s="93"/>
    </row>
    <row r="51" spans="8:18" s="66" customFormat="1">
      <c r="H51" s="70"/>
      <c r="I51" s="70"/>
      <c r="J51" s="69"/>
      <c r="R51" s="93"/>
    </row>
    <row r="52" spans="8:18" s="66" customFormat="1">
      <c r="H52" s="70"/>
      <c r="I52" s="70"/>
      <c r="J52" s="69"/>
      <c r="R52" s="93"/>
    </row>
    <row r="53" spans="8:18" s="66" customFormat="1">
      <c r="H53" s="70"/>
      <c r="I53" s="70"/>
      <c r="J53" s="69"/>
      <c r="R53" s="93"/>
    </row>
    <row r="54" spans="8:18" s="66" customFormat="1">
      <c r="H54" s="70"/>
      <c r="I54" s="70"/>
      <c r="J54" s="69"/>
      <c r="R54" s="93"/>
    </row>
    <row r="55" spans="8:18" s="66" customFormat="1">
      <c r="H55" s="70"/>
      <c r="I55" s="70"/>
      <c r="J55" s="69"/>
      <c r="R55" s="93"/>
    </row>
    <row r="56" spans="8:18" s="66" customFormat="1">
      <c r="H56" s="70"/>
      <c r="I56" s="70"/>
      <c r="J56" s="69"/>
      <c r="R56" s="93"/>
    </row>
    <row r="57" spans="8:18" s="66" customFormat="1">
      <c r="H57" s="70"/>
      <c r="I57" s="70"/>
      <c r="J57" s="69"/>
      <c r="R57" s="93"/>
    </row>
    <row r="58" spans="8:18" s="66" customFormat="1">
      <c r="H58" s="70"/>
      <c r="I58" s="70"/>
      <c r="J58" s="69"/>
      <c r="R58" s="93"/>
    </row>
    <row r="59" spans="8:18" s="66" customFormat="1">
      <c r="H59" s="70"/>
      <c r="I59" s="70"/>
      <c r="J59" s="69"/>
      <c r="R59" s="93"/>
    </row>
    <row r="60" spans="8:18" s="66" customFormat="1">
      <c r="H60" s="70"/>
      <c r="I60" s="70"/>
      <c r="J60" s="69"/>
      <c r="R60" s="93"/>
    </row>
    <row r="61" spans="8:18" s="66" customFormat="1">
      <c r="H61" s="70"/>
      <c r="I61" s="70"/>
      <c r="J61" s="69"/>
      <c r="R61" s="93"/>
    </row>
    <row r="62" spans="8:18" s="66" customFormat="1">
      <c r="H62" s="70"/>
      <c r="I62" s="70"/>
      <c r="J62" s="69"/>
      <c r="R62" s="93"/>
    </row>
    <row r="63" spans="8:18" s="66" customFormat="1">
      <c r="H63" s="70"/>
      <c r="I63" s="70"/>
      <c r="J63" s="69"/>
      <c r="R63" s="93"/>
    </row>
    <row r="64" spans="8:18" s="66" customFormat="1">
      <c r="H64" s="70"/>
      <c r="I64" s="70"/>
      <c r="J64" s="69"/>
      <c r="R64" s="93"/>
    </row>
    <row r="65" spans="8:18" s="66" customFormat="1">
      <c r="H65" s="70"/>
      <c r="I65" s="70"/>
      <c r="J65" s="69"/>
      <c r="R65" s="93"/>
    </row>
    <row r="66" spans="8:18" s="66" customFormat="1">
      <c r="H66" s="70"/>
      <c r="I66" s="70"/>
      <c r="J66" s="69"/>
      <c r="R66" s="93"/>
    </row>
    <row r="67" spans="8:18" s="66" customFormat="1">
      <c r="H67" s="70"/>
      <c r="I67" s="70"/>
      <c r="J67" s="69"/>
      <c r="R67" s="93"/>
    </row>
    <row r="68" spans="8:18" s="66" customFormat="1">
      <c r="H68" s="70"/>
      <c r="I68" s="70"/>
      <c r="J68" s="69"/>
      <c r="R68" s="93"/>
    </row>
    <row r="69" spans="8:18" s="66" customFormat="1">
      <c r="H69" s="70"/>
      <c r="I69" s="70"/>
      <c r="J69" s="69"/>
      <c r="R69" s="93"/>
    </row>
    <row r="70" spans="8:18">
      <c r="R70" s="93"/>
    </row>
    <row r="71" spans="8:18">
      <c r="R71" s="93"/>
    </row>
    <row r="72" spans="8:18">
      <c r="R72" s="93"/>
    </row>
    <row r="73" spans="8:18">
      <c r="R73" s="93"/>
    </row>
    <row r="74" spans="8:18">
      <c r="R74" s="93"/>
    </row>
    <row r="75" spans="8:18">
      <c r="R75" s="93"/>
    </row>
    <row r="76" spans="8:18">
      <c r="R76" s="93"/>
    </row>
    <row r="77" spans="8:18">
      <c r="R77" s="93"/>
    </row>
    <row r="78" spans="8:18">
      <c r="R78" s="93"/>
    </row>
    <row r="79" spans="8:18">
      <c r="R79" s="93"/>
    </row>
    <row r="80" spans="8:18">
      <c r="R80" s="93"/>
    </row>
    <row r="81" spans="18:18">
      <c r="R81" s="93"/>
    </row>
    <row r="82" spans="18:18">
      <c r="R82" s="93"/>
    </row>
    <row r="83" spans="18:18">
      <c r="R83" s="93"/>
    </row>
    <row r="84" spans="18:18">
      <c r="R84" s="93"/>
    </row>
    <row r="85" spans="18:18">
      <c r="R85" s="93"/>
    </row>
    <row r="86" spans="18:18">
      <c r="R86" s="93"/>
    </row>
    <row r="87" spans="18:18">
      <c r="R87" s="93"/>
    </row>
    <row r="88" spans="18:18">
      <c r="R88" s="93"/>
    </row>
    <row r="89" spans="18:18">
      <c r="R89" s="93"/>
    </row>
    <row r="90" spans="18:18">
      <c r="R90" s="93"/>
    </row>
    <row r="91" spans="18:18">
      <c r="R91" s="93"/>
    </row>
    <row r="92" spans="18:18">
      <c r="R92" s="93"/>
    </row>
    <row r="93" spans="18:18">
      <c r="R93" s="93"/>
    </row>
    <row r="94" spans="18:18">
      <c r="R94" s="93"/>
    </row>
    <row r="95" spans="18:18">
      <c r="R95" s="93"/>
    </row>
    <row r="96" spans="18:18">
      <c r="R96" s="93"/>
    </row>
    <row r="97" spans="18:18">
      <c r="R97" s="93"/>
    </row>
    <row r="98" spans="18:18">
      <c r="R98" s="93"/>
    </row>
    <row r="99" spans="18:18">
      <c r="R99" s="93"/>
    </row>
    <row r="100" spans="18:18">
      <c r="R100" s="93"/>
    </row>
    <row r="101" spans="18:18">
      <c r="R101" s="93"/>
    </row>
    <row r="102" spans="18:18">
      <c r="R102" s="93"/>
    </row>
    <row r="103" spans="18:18">
      <c r="R103" s="93"/>
    </row>
    <row r="104" spans="18:18">
      <c r="R104" s="93"/>
    </row>
    <row r="105" spans="18:18">
      <c r="R105" s="93"/>
    </row>
    <row r="106" spans="18:18">
      <c r="R106" s="93"/>
    </row>
    <row r="107" spans="18:18">
      <c r="R107" s="93"/>
    </row>
    <row r="108" spans="18:18">
      <c r="R108" s="93"/>
    </row>
    <row r="109" spans="18:18">
      <c r="R109" s="93"/>
    </row>
    <row r="110" spans="18:18">
      <c r="R110" s="93"/>
    </row>
    <row r="111" spans="18:18">
      <c r="R111" s="93"/>
    </row>
    <row r="112" spans="18:18">
      <c r="R112" s="93"/>
    </row>
    <row r="113" spans="18:18">
      <c r="R113" s="93"/>
    </row>
    <row r="114" spans="18:18">
      <c r="R114" s="93"/>
    </row>
    <row r="115" spans="18:18">
      <c r="R115" s="93"/>
    </row>
  </sheetData>
  <mergeCells count="21">
    <mergeCell ref="A37:K37"/>
    <mergeCell ref="A39:K39"/>
    <mergeCell ref="A41:K41"/>
    <mergeCell ref="A43:K43"/>
    <mergeCell ref="A25:K25"/>
    <mergeCell ref="A27:K27"/>
    <mergeCell ref="A29:K29"/>
    <mergeCell ref="A31:K31"/>
    <mergeCell ref="A33:K33"/>
    <mergeCell ref="A35:K35"/>
    <mergeCell ref="A23:K23"/>
    <mergeCell ref="A1:K1"/>
    <mergeCell ref="L1:M1"/>
    <mergeCell ref="A4:K4"/>
    <mergeCell ref="A21:K21"/>
    <mergeCell ref="B6:C6"/>
    <mergeCell ref="D6:E6"/>
    <mergeCell ref="F6:G6"/>
    <mergeCell ref="H6:I6"/>
    <mergeCell ref="J6:K6"/>
    <mergeCell ref="A19:K19"/>
  </mergeCells>
  <hyperlinks>
    <hyperlink ref="L1" location="'Table of Contents'!A1" display="Back to Table of Contents"/>
    <hyperlink ref="M1" location="'Table of Contents'!A1" display="'Table of Contents'!A1"/>
  </hyperlinks>
  <pageMargins left="0.7" right="0.7" top="0.75" bottom="0.75" header="0.3" footer="0.3"/>
  <pageSetup scale="80" fitToWidth="0" fitToHeight="0" orientation="landscape"/>
  <headerFooter>
    <oddFooter>&amp;L&amp;"Calibri,Regular"&amp;K000000© 2019 Higher Education Data Sharing Consortium</oddFooter>
  </headerFooter>
  <rowBreaks count="2" manualBreakCount="2">
    <brk id="20" max="10" man="1"/>
    <brk id="30" max="10" man="1"/>
  </row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1. Campus Climate</vt:lpstr>
      <vt:lpstr>2. Unwanted Sexual Contact</vt:lpstr>
      <vt:lpstr>3. Sexual Assault</vt:lpstr>
      <vt:lpstr>4. Incident of Sexual Assault</vt:lpstr>
      <vt:lpstr>5. Bystander Behaviors</vt:lpstr>
      <vt:lpstr>Sheet1</vt:lpstr>
      <vt:lpstr>6. Demographics</vt:lpstr>
      <vt:lpstr>7. Technical Information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Metz</cp:lastModifiedBy>
  <cp:lastPrinted>2017-06-09T18:37:46Z</cp:lastPrinted>
  <dcterms:created xsi:type="dcterms:W3CDTF">2017-04-24T19:48:51Z</dcterms:created>
  <dcterms:modified xsi:type="dcterms:W3CDTF">2020-08-27T12:52:09Z</dcterms:modified>
</cp:coreProperties>
</file>