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codeName="ThisWorkbook" autoCompressPictures="0"/>
  <bookViews>
    <workbookView xWindow="0" yWindow="0" windowWidth="22500" windowHeight="11920" tabRatio="882" firstSheet="1" activeTab="6"/>
  </bookViews>
  <sheets>
    <sheet name="1. Campus Climate" sheetId="35" r:id="rId1"/>
    <sheet name="2. Unwanted Sexual Contact" sheetId="36" r:id="rId2"/>
    <sheet name="3. Sexual Assault" sheetId="37" r:id="rId3"/>
    <sheet name="4. Incident of Sexual Assault" sheetId="38" r:id="rId4"/>
    <sheet name="5. Bystander Behaviors" sheetId="39" r:id="rId5"/>
    <sheet name="6. Demographics" sheetId="40" r:id="rId6"/>
    <sheet name="NY Supplemental Questions" sheetId="41" r:id="rId7"/>
  </sheets>
  <definedNames>
    <definedName name="_xlnm.Print_Area" localSheetId="0">'1. Campus Climate'!$A$1:$H$198</definedName>
    <definedName name="_xlnm.Print_Area" localSheetId="1">'2. Unwanted Sexual Contact'!$A$1:$H$38</definedName>
    <definedName name="_xlnm.Print_Area" localSheetId="2">'3. Sexual Assault'!$A$1:$H$100</definedName>
    <definedName name="_xlnm.Print_Area" localSheetId="3">'4. Incident of Sexual Assault'!$A$1:$H$195</definedName>
    <definedName name="_xlnm.Print_Area" localSheetId="4">'5. Bystander Behaviors'!$A$1:$H$77</definedName>
    <definedName name="_xlnm.Print_Area" localSheetId="5">'6. Demographics'!$A$1:$H$80</definedName>
    <definedName name="_xlnm.Print_Titles" localSheetId="0">'1. Campus Climate'!$1:$8</definedName>
    <definedName name="_xlnm.Print_Titles" localSheetId="1">'2. Unwanted Sexual Contact'!$1:$8</definedName>
    <definedName name="_xlnm.Print_Titles" localSheetId="2">'3. Sexual Assault'!$1:$8</definedName>
    <definedName name="_xlnm.Print_Titles" localSheetId="3">'4. Incident of Sexual Assault'!$1:$9</definedName>
    <definedName name="_xlnm.Print_Titles" localSheetId="4">'5. Bystander Behaviors'!$1:$8</definedName>
    <definedName name="_xlnm.Print_Titles" localSheetId="5">'6. Demographics'!$1:$8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45" i="40" l="1"/>
  <c r="F45" i="40"/>
  <c r="D45" i="40"/>
  <c r="H44" i="40"/>
  <c r="F44" i="40"/>
  <c r="D44" i="40"/>
  <c r="H43" i="40"/>
  <c r="F43" i="40"/>
  <c r="D43" i="40"/>
  <c r="H42" i="40"/>
  <c r="F42" i="40"/>
  <c r="D42" i="40"/>
  <c r="H41" i="40"/>
  <c r="F41" i="40"/>
  <c r="D41" i="40"/>
  <c r="H76" i="39"/>
  <c r="F76" i="39"/>
  <c r="D76" i="39"/>
  <c r="H75" i="39"/>
  <c r="F75" i="39"/>
  <c r="D75" i="39"/>
  <c r="H74" i="39"/>
  <c r="F74" i="39"/>
  <c r="D74" i="39"/>
  <c r="H73" i="39"/>
  <c r="F73" i="39"/>
  <c r="D73" i="39"/>
  <c r="H72" i="39"/>
  <c r="F72" i="39"/>
  <c r="D72" i="39"/>
  <c r="H71" i="39"/>
  <c r="F71" i="39"/>
  <c r="D71" i="39"/>
  <c r="H70" i="39"/>
  <c r="F70" i="39"/>
  <c r="D70" i="39"/>
  <c r="H55" i="39"/>
  <c r="F55" i="39"/>
  <c r="D55" i="39"/>
  <c r="H54" i="39"/>
  <c r="F54" i="39"/>
  <c r="D54" i="39"/>
  <c r="H53" i="39"/>
  <c r="F53" i="39"/>
  <c r="D53" i="39"/>
  <c r="H52" i="39"/>
  <c r="F52" i="39"/>
  <c r="D52" i="39"/>
  <c r="H51" i="39"/>
  <c r="F51" i="39"/>
  <c r="D51" i="39"/>
  <c r="H50" i="39"/>
  <c r="F50" i="39"/>
  <c r="D50" i="39"/>
  <c r="H49" i="39"/>
  <c r="F49" i="39"/>
  <c r="D49" i="39"/>
  <c r="H45" i="39"/>
  <c r="F45" i="39"/>
  <c r="D45" i="39"/>
  <c r="H44" i="39"/>
  <c r="F44" i="39"/>
  <c r="D44" i="39"/>
  <c r="H43" i="39"/>
  <c r="F43" i="39"/>
  <c r="D43" i="39"/>
  <c r="H42" i="39"/>
  <c r="F42" i="39"/>
  <c r="D42" i="39"/>
  <c r="H41" i="39"/>
  <c r="F41" i="39"/>
  <c r="D41" i="39"/>
  <c r="H40" i="39"/>
  <c r="F40" i="39"/>
  <c r="D40" i="39"/>
  <c r="H39" i="39"/>
  <c r="F39" i="39"/>
  <c r="D39" i="39"/>
  <c r="H171" i="38"/>
  <c r="F171" i="38"/>
  <c r="D171" i="38"/>
  <c r="H170" i="38"/>
  <c r="F170" i="38"/>
  <c r="D170" i="38"/>
  <c r="H169" i="38"/>
  <c r="F169" i="38"/>
  <c r="D169" i="38"/>
  <c r="H168" i="38"/>
  <c r="F168" i="38"/>
  <c r="D168" i="38"/>
  <c r="H167" i="38"/>
  <c r="F167" i="38"/>
  <c r="D167" i="38"/>
  <c r="H166" i="38"/>
  <c r="F166" i="38"/>
  <c r="D166" i="38"/>
  <c r="H165" i="38"/>
  <c r="F165" i="38"/>
  <c r="D165" i="38"/>
  <c r="H164" i="38"/>
  <c r="F164" i="38"/>
  <c r="D164" i="38"/>
  <c r="H163" i="38"/>
  <c r="F163" i="38"/>
  <c r="D163" i="38"/>
  <c r="H162" i="38"/>
  <c r="F162" i="38"/>
  <c r="D162" i="38"/>
  <c r="H161" i="38"/>
  <c r="F161" i="38"/>
  <c r="D161" i="38"/>
  <c r="H160" i="38"/>
  <c r="F160" i="38"/>
  <c r="D160" i="38"/>
  <c r="H159" i="38"/>
  <c r="F159" i="38"/>
  <c r="D159" i="38"/>
  <c r="H158" i="38"/>
  <c r="F158" i="38"/>
  <c r="D158" i="38"/>
  <c r="H157" i="38"/>
  <c r="F157" i="38"/>
  <c r="D157" i="38"/>
  <c r="H156" i="38"/>
  <c r="F156" i="38"/>
  <c r="D156" i="38"/>
  <c r="H155" i="38"/>
  <c r="F155" i="38"/>
  <c r="D155" i="38"/>
  <c r="H154" i="38"/>
  <c r="F154" i="38"/>
  <c r="D154" i="38"/>
  <c r="H153" i="38"/>
  <c r="F153" i="38"/>
  <c r="D153" i="38"/>
  <c r="H152" i="38"/>
  <c r="F152" i="38"/>
  <c r="D152" i="38"/>
  <c r="H151" i="38"/>
  <c r="F151" i="38"/>
  <c r="D151" i="38"/>
  <c r="H150" i="38"/>
  <c r="F150" i="38"/>
  <c r="D150" i="38"/>
  <c r="H149" i="38"/>
  <c r="F149" i="38"/>
  <c r="D149" i="38"/>
  <c r="H145" i="38"/>
  <c r="F145" i="38"/>
  <c r="D145" i="38"/>
  <c r="H144" i="38"/>
  <c r="F144" i="38"/>
  <c r="D144" i="38"/>
  <c r="H143" i="38"/>
  <c r="F143" i="38"/>
  <c r="D143" i="38"/>
  <c r="H142" i="38"/>
  <c r="F142" i="38"/>
  <c r="D142" i="38"/>
  <c r="H141" i="38"/>
  <c r="F141" i="38"/>
  <c r="D141" i="38"/>
  <c r="H140" i="38"/>
  <c r="F140" i="38"/>
  <c r="D140" i="38"/>
  <c r="H139" i="38"/>
  <c r="F139" i="38"/>
  <c r="D139" i="38"/>
  <c r="H138" i="38"/>
  <c r="F138" i="38"/>
  <c r="D138" i="38"/>
  <c r="H137" i="38"/>
  <c r="F137" i="38"/>
  <c r="D137" i="38"/>
  <c r="H136" i="38"/>
  <c r="F136" i="38"/>
  <c r="D136" i="38"/>
  <c r="H135" i="38"/>
  <c r="F135" i="38"/>
  <c r="D135" i="38"/>
  <c r="H134" i="38"/>
  <c r="F134" i="38"/>
  <c r="D134" i="38"/>
  <c r="H133" i="38"/>
  <c r="F133" i="38"/>
  <c r="D133" i="38"/>
  <c r="H132" i="38"/>
  <c r="F132" i="38"/>
  <c r="D132" i="38"/>
  <c r="H131" i="38"/>
  <c r="F131" i="38"/>
  <c r="D131" i="38"/>
  <c r="H130" i="38"/>
  <c r="F130" i="38"/>
  <c r="D130" i="38"/>
  <c r="H129" i="38"/>
  <c r="F129" i="38"/>
  <c r="D129" i="38"/>
  <c r="H128" i="38"/>
  <c r="F128" i="38"/>
  <c r="D128" i="38"/>
  <c r="H127" i="38"/>
  <c r="F127" i="38"/>
  <c r="D127" i="38"/>
  <c r="H124" i="38"/>
  <c r="F124" i="38"/>
  <c r="D124" i="38"/>
  <c r="H123" i="38"/>
  <c r="F123" i="38"/>
  <c r="D123" i="38"/>
  <c r="H122" i="38"/>
  <c r="F122" i="38"/>
  <c r="D122" i="38"/>
  <c r="H121" i="38"/>
  <c r="F121" i="38"/>
  <c r="D121" i="38"/>
  <c r="H120" i="38"/>
  <c r="F120" i="38"/>
  <c r="D120" i="38"/>
  <c r="H119" i="38"/>
  <c r="F119" i="38"/>
  <c r="D119" i="38"/>
  <c r="H118" i="38"/>
  <c r="F118" i="38"/>
  <c r="D118" i="38"/>
  <c r="H88" i="38"/>
  <c r="F88" i="38"/>
  <c r="D88" i="38"/>
  <c r="H87" i="38"/>
  <c r="F87" i="38"/>
  <c r="D87" i="38"/>
  <c r="H86" i="38"/>
  <c r="F86" i="38"/>
  <c r="D86" i="38"/>
  <c r="H85" i="38"/>
  <c r="F85" i="38"/>
  <c r="D85" i="38"/>
  <c r="H84" i="38"/>
  <c r="F84" i="38"/>
  <c r="D84" i="38"/>
  <c r="H83" i="38"/>
  <c r="F83" i="38"/>
  <c r="D83" i="38"/>
  <c r="H82" i="38"/>
  <c r="F82" i="38"/>
  <c r="D82" i="38"/>
  <c r="H81" i="38"/>
  <c r="F81" i="38"/>
  <c r="D81" i="38"/>
  <c r="H80" i="38"/>
  <c r="F80" i="38"/>
  <c r="D80" i="38"/>
  <c r="H79" i="38"/>
  <c r="F79" i="38"/>
  <c r="D79" i="38"/>
  <c r="H78" i="38"/>
  <c r="F78" i="38"/>
  <c r="D78" i="38"/>
  <c r="H77" i="38"/>
  <c r="F77" i="38"/>
  <c r="D77" i="38"/>
  <c r="H74" i="38"/>
  <c r="F74" i="38"/>
  <c r="D74" i="38"/>
  <c r="H73" i="38"/>
  <c r="F73" i="38"/>
  <c r="D73" i="38"/>
  <c r="H72" i="38"/>
  <c r="F72" i="38"/>
  <c r="D72" i="38"/>
  <c r="H71" i="38"/>
  <c r="F71" i="38"/>
  <c r="D71" i="38"/>
  <c r="H70" i="38"/>
  <c r="F70" i="38"/>
  <c r="D70" i="38"/>
  <c r="H69" i="38"/>
  <c r="F69" i="38"/>
  <c r="D69" i="38"/>
  <c r="H20" i="38"/>
  <c r="F20" i="38"/>
  <c r="D20" i="38"/>
  <c r="H19" i="38"/>
  <c r="F19" i="38"/>
  <c r="D19" i="38"/>
  <c r="H18" i="38"/>
  <c r="F18" i="38"/>
  <c r="D18" i="38"/>
  <c r="H17" i="38"/>
  <c r="F17" i="38"/>
  <c r="D17" i="38"/>
  <c r="H16" i="38"/>
  <c r="F16" i="38"/>
  <c r="D16" i="38"/>
  <c r="H23" i="37"/>
  <c r="F23" i="37"/>
  <c r="D23" i="37"/>
  <c r="H22" i="37"/>
  <c r="F22" i="37"/>
  <c r="D22" i="37"/>
  <c r="H21" i="37"/>
  <c r="F21" i="37"/>
  <c r="D21" i="37"/>
  <c r="H20" i="37"/>
  <c r="F20" i="37"/>
  <c r="D20" i="37"/>
  <c r="H19" i="37"/>
  <c r="F19" i="37"/>
  <c r="D19" i="37"/>
  <c r="H18" i="37"/>
  <c r="F18" i="37"/>
  <c r="D18" i="37"/>
  <c r="H17" i="37"/>
  <c r="F17" i="37"/>
  <c r="D17" i="37"/>
  <c r="H37" i="36"/>
  <c r="F37" i="36"/>
  <c r="D37" i="36"/>
  <c r="H36" i="36"/>
  <c r="F36" i="36"/>
  <c r="D36" i="36"/>
  <c r="H35" i="36"/>
  <c r="F35" i="36"/>
  <c r="D35" i="36"/>
  <c r="H34" i="36"/>
  <c r="F34" i="36"/>
  <c r="D34" i="36"/>
  <c r="H33" i="36"/>
  <c r="F33" i="36"/>
  <c r="D33" i="36"/>
  <c r="H32" i="36"/>
  <c r="F32" i="36"/>
  <c r="D32" i="36"/>
  <c r="H31" i="36"/>
  <c r="F31" i="36"/>
  <c r="D31" i="36"/>
</calcChain>
</file>

<file path=xl/sharedStrings.xml><?xml version="1.0" encoding="utf-8"?>
<sst xmlns="http://schemas.openxmlformats.org/spreadsheetml/2006/main" count="944" uniqueCount="387">
  <si>
    <t>Women</t>
  </si>
  <si>
    <t>Men</t>
  </si>
  <si>
    <t>All</t>
  </si>
  <si>
    <t>Strongly disagree</t>
  </si>
  <si>
    <t>Disagree</t>
  </si>
  <si>
    <t>Neither agree nor disagree</t>
  </si>
  <si>
    <t>Agree</t>
  </si>
  <si>
    <t>Strongly agree</t>
  </si>
  <si>
    <t>Total</t>
  </si>
  <si>
    <t>Faculty, staff, and administrators on this campus treat students fairly.</t>
  </si>
  <si>
    <t>I feel valued in the classroom/learning environment.</t>
  </si>
  <si>
    <t>I feel close to people on this campus.</t>
  </si>
  <si>
    <t>I feel safe on this campus.</t>
  </si>
  <si>
    <t>Campus officials do a good job protecting students from harm.</t>
  </si>
  <si>
    <t>If a crisis happened here, I am confident campus officials would handle it well.</t>
  </si>
  <si>
    <t>Campus officials respond quickly in difficult situations.</t>
  </si>
  <si>
    <t>Campus officials handle incidents in a fair and responsible manner.</t>
  </si>
  <si>
    <t>Campus officials would take the report seriously.</t>
  </si>
  <si>
    <t>Campus officials would support and protect the person making the report.</t>
  </si>
  <si>
    <t>Campus officials would conduct a careful investigation in order to determine what happened.</t>
  </si>
  <si>
    <t>Campus officials would take action against the offender(s).</t>
  </si>
  <si>
    <t>Students would support the person making the report.</t>
  </si>
  <si>
    <t>Yes</t>
  </si>
  <si>
    <t>No</t>
  </si>
  <si>
    <t>Unsure</t>
  </si>
  <si>
    <t>What sexual assault is and how to recognize it?</t>
  </si>
  <si>
    <t>How to report an incident of sexual assault?</t>
  </si>
  <si>
    <t>The procedures for investigating a sexual assault?</t>
  </si>
  <si>
    <t>The actions you can take to help prevent sexual assault, such as bystander intervention, clear communication with a potential partner, or some other action?</t>
  </si>
  <si>
    <t>Almost all or all of it</t>
  </si>
  <si>
    <t>Most of it</t>
  </si>
  <si>
    <t>Some of it</t>
  </si>
  <si>
    <t>Very little or none of it</t>
  </si>
  <si>
    <t>Very helpful</t>
  </si>
  <si>
    <t>Helpful</t>
  </si>
  <si>
    <t>Slightly helpful</t>
  </si>
  <si>
    <t>Not at all helpful</t>
  </si>
  <si>
    <t>Number of Students Who Responded to This Question</t>
  </si>
  <si>
    <t>Never</t>
  </si>
  <si>
    <t>Rarely</t>
  </si>
  <si>
    <t>Sometimes</t>
  </si>
  <si>
    <t>Often</t>
  </si>
  <si>
    <t>Very often</t>
  </si>
  <si>
    <t>Student(s) from this institution</t>
  </si>
  <si>
    <t>Student(s) from another institution</t>
  </si>
  <si>
    <t>Faculty member(s), staff member(s), or administrator(s) from this institution</t>
  </si>
  <si>
    <t>Faculty member(s), staff member(s), or administrator(s) from another institution</t>
  </si>
  <si>
    <t>Employer(s)/supervisor(s) at this institution</t>
  </si>
  <si>
    <t>Person or people from the local community</t>
  </si>
  <si>
    <t>Other</t>
  </si>
  <si>
    <t>Unwanted verbal behaviors – such as someone making sexual comments about your body; making unwelcome sexual advances, propositions, or suggestions to you; or telling you sexually offensive jokes or kidding about your sex or gender-specific traits</t>
  </si>
  <si>
    <t xml:space="preserve">Unwanted nonverbal behaviors – such as someone sending you sexual emails, texts, or pictures; posting sexual comments about you on blogs or social media; showing you sexually offensive pictures or objects; leering at you or making lewd gestures towards you; or touching him/herself sexually in front of you
</t>
  </si>
  <si>
    <t xml:space="preserve">Unwanted brief physical contact – such as someone briefly groping you, rubbing sexually against you, pinching you, or engaging in any other brief inappropriate or unwelcome touching of your body
</t>
  </si>
  <si>
    <t>I suspect that I was sexually assaulted, but I am not certain.</t>
  </si>
  <si>
    <t>Freshman/First Year</t>
  </si>
  <si>
    <t>Sophomore</t>
  </si>
  <si>
    <t>Junior</t>
  </si>
  <si>
    <t>Senior</t>
  </si>
  <si>
    <t>more than 4</t>
  </si>
  <si>
    <t>In a fraternity or sorority house, on or off campus, including college-owned housing</t>
  </si>
  <si>
    <t>Off campus, at another college or university (not study abroad)</t>
  </si>
  <si>
    <t>Study abroad, study away, or other off-campus study program</t>
  </si>
  <si>
    <t>Off-campus internship</t>
  </si>
  <si>
    <t>Off campus, at an apartment, restaurant, bar, or another location nearby</t>
  </si>
  <si>
    <t>I suspect that someone attempted to sexually assault me, but I am not certain.</t>
  </si>
  <si>
    <t>including study abroad and internships; or (c) at a social activity or party near campus such as at an apartment, restaurant, or bar?</t>
  </si>
  <si>
    <t>Students by Class Year and Overall</t>
  </si>
  <si>
    <t>Q15/Q16. Please mark how many incidents of sexual assault you have experienced at each of the following locations.</t>
  </si>
  <si>
    <t>Q17. How many people sexually assaulted you?</t>
  </si>
  <si>
    <t>One person</t>
  </si>
  <si>
    <t>More than one person</t>
  </si>
  <si>
    <t>I am not sure.</t>
  </si>
  <si>
    <t>Touching of a sexual nature (kissing you, touching of private parts, grabbing, fondling, rubbing up against you in a sexual way, even if it was over your clothes)</t>
  </si>
  <si>
    <t>Oral sex (someone’s mouth or tongue making contact with your genitals, or your mouth or tongue making contact with someone else’s genitals)</t>
  </si>
  <si>
    <t>Vaginal sex (someone’s penis being put in your vagina, or your penis being put into someone else’s vagina)</t>
  </si>
  <si>
    <t>Anal sex (someone’s penis being put in your anus, or your penis being put into someone else’s anus)</t>
  </si>
  <si>
    <t>Anal or vaginal penetration with a body part other than a penis or tongue, or by an object, like a bottle or candle</t>
  </si>
  <si>
    <t>Q19. Did this incident of sexual assault involve:</t>
  </si>
  <si>
    <t>The other person/people threatening to use physical force against you, or using coercion or intimidation?</t>
  </si>
  <si>
    <t>The other person/people using physical force against you?</t>
  </si>
  <si>
    <t>The other person/people drinking alcohol?</t>
  </si>
  <si>
    <t>The other person/people using drugs?</t>
  </si>
  <si>
    <t>Your drinking alcohol?</t>
  </si>
  <si>
    <t>Your voluntarily taking or using any drugs other than alcohol?</t>
  </si>
  <si>
    <t>Your being given a drug without your knowledge or consent?</t>
  </si>
  <si>
    <t>Q20. Were you unable to provide consent or stop what was happening because you were incapacitated in some way (e.g., passed out, drugged, drunk, asleep)?</t>
  </si>
  <si>
    <t>Q21. When in your academic career did the sexual assault occur? </t>
  </si>
  <si>
    <t>During the summer before I officially enrolled (summer bridge program, pre-orientation, etc.)</t>
  </si>
  <si>
    <t>During new student orientation</t>
  </si>
  <si>
    <t>In my first year</t>
  </si>
  <si>
    <t>Summer between my first and second years</t>
  </si>
  <si>
    <t>In my second year</t>
  </si>
  <si>
    <t>Summer between my second and third years</t>
  </si>
  <si>
    <t>In my third year</t>
  </si>
  <si>
    <t>Summer between my third and fourth years</t>
  </si>
  <si>
    <t>In my fourth year</t>
  </si>
  <si>
    <t>I do not know.</t>
  </si>
  <si>
    <t>Stranger</t>
  </si>
  <si>
    <t>Nonromantic friend or acquaintance</t>
  </si>
  <si>
    <t>Casual date or hookup</t>
  </si>
  <si>
    <t>Current romantic partner</t>
  </si>
  <si>
    <t>Ex-romantic partner</t>
  </si>
  <si>
    <t>College professor/instructor</t>
  </si>
  <si>
    <t>College staff member</t>
  </si>
  <si>
    <t>College administrator</t>
  </si>
  <si>
    <t>Employer/supervisor</t>
  </si>
  <si>
    <t>Coworker</t>
  </si>
  <si>
    <t>Family member</t>
  </si>
  <si>
    <t>Female</t>
  </si>
  <si>
    <t>Male</t>
  </si>
  <si>
    <t>Both males and females</t>
  </si>
  <si>
    <t>Q15/Q25. Where did the sexual assault occur?</t>
  </si>
  <si>
    <t>Q27. Were there any bystanders when you were sexually assaulted?</t>
  </si>
  <si>
    <t>Q28. Did they intervene?</t>
  </si>
  <si>
    <t>They stepped in and tried to separate us.</t>
  </si>
  <si>
    <t>They asked me if I needed help.</t>
  </si>
  <si>
    <t>They tried to create a distraction.</t>
  </si>
  <si>
    <t>They asked others to step in with them and try to diffuse the situation.</t>
  </si>
  <si>
    <t>They told someone in a position of authority about the situation.</t>
  </si>
  <si>
    <t>No one</t>
  </si>
  <si>
    <t>Close friend</t>
  </si>
  <si>
    <t>Romantic partner</t>
  </si>
  <si>
    <t>Parent or guardian</t>
  </si>
  <si>
    <t>Other family member</t>
  </si>
  <si>
    <t>Roommate</t>
  </si>
  <si>
    <t>Resident advisor/assistant or other peer advisor</t>
  </si>
  <si>
    <t>Campus counselor</t>
  </si>
  <si>
    <t>Private counselor</t>
  </si>
  <si>
    <t>Faculty, staff, or administrator from another institution</t>
  </si>
  <si>
    <t>Campus security/safety/police</t>
  </si>
  <si>
    <t>Local police</t>
  </si>
  <si>
    <t>Local or national sexual assault hotline</t>
  </si>
  <si>
    <t>Campus pastor, minister, rabbi, or other clergy</t>
  </si>
  <si>
    <t>Campus sexual assault advocate</t>
  </si>
  <si>
    <t>Campus Title IX Coordinator or Deputy Coordinator</t>
  </si>
  <si>
    <t>Campus health services</t>
  </si>
  <si>
    <t>I did not think I would be believed.</t>
  </si>
  <si>
    <t>I thought I would be blamed for what happened.</t>
  </si>
  <si>
    <t>I wanted to deal with it on my own.</t>
  </si>
  <si>
    <t>I was ashamed/embarrassed.</t>
  </si>
  <si>
    <t>I was concerned others would find out.</t>
  </si>
  <si>
    <t>I did not recognize it as sexual assault at the time.</t>
  </si>
  <si>
    <t>I did not want the people who did it to get in trouble.</t>
  </si>
  <si>
    <t>I was afraid of retaliation.</t>
  </si>
  <si>
    <t>I did not think others would think it was serious.</t>
  </si>
  <si>
    <t>I thought people would try to tell me what to do.</t>
  </si>
  <si>
    <t>It would feel like I was admitting failure.</t>
  </si>
  <si>
    <t>I did not think others would think it was important.</t>
  </si>
  <si>
    <t>I did not think others would understand.</t>
  </si>
  <si>
    <t>I did not have time to deal with it due to academics, work, etc.</t>
  </si>
  <si>
    <t>I did not know the reporting procedure on campus.</t>
  </si>
  <si>
    <t>I feared I would be punished for infractions or violations (e.g., underage drinking).</t>
  </si>
  <si>
    <t>I did not think campus officials could help.</t>
  </si>
  <si>
    <t>I did not think campus officials would do anything about my report.</t>
  </si>
  <si>
    <t>I feared others would harass me or react negatively to me.</t>
  </si>
  <si>
    <t>I thought nothing would be done.</t>
  </si>
  <si>
    <t>I didn’t want others to worry about me.</t>
  </si>
  <si>
    <t>I wanted to forget it happened.</t>
  </si>
  <si>
    <t>Unsure at this time</t>
  </si>
  <si>
    <t>Very dissatisfied</t>
  </si>
  <si>
    <t>Dissatisfied</t>
  </si>
  <si>
    <t>Neither satisfied nor dissatisfied</t>
  </si>
  <si>
    <t>Satisfied</t>
  </si>
  <si>
    <t>Very satisfied</t>
  </si>
  <si>
    <t>I suspect I observed a situation that was sexual assault, but I am not certain.</t>
  </si>
  <si>
    <t>I suspect I observed a situation that could have led to a sexual assault, but I am not certain.</t>
  </si>
  <si>
    <t>I considered intervening but did not feel safe doing so.</t>
  </si>
  <si>
    <t>I considered intervening but did not feel comfortable doing so.</t>
  </si>
  <si>
    <t>I considered intervening but did not know how to do so.</t>
  </si>
  <si>
    <t>I did not intervene.</t>
  </si>
  <si>
    <t>I stepped in and separated the people involved in the situation.</t>
  </si>
  <si>
    <t>I asked the person who appeared to be at risk if they needed help.</t>
  </si>
  <si>
    <t>I confronted the person who appeared to be causing the situation.</t>
  </si>
  <si>
    <t>I created a distraction to cause one or more of the people to disengage from the situation.</t>
  </si>
  <si>
    <t>I asked others to step in with me and diffuse the situation.</t>
  </si>
  <si>
    <t>I told someone in a position of authority about the situation.</t>
  </si>
  <si>
    <t>They stepped in and separated us.</t>
  </si>
  <si>
    <t>They created a distraction.</t>
  </si>
  <si>
    <t>They asked others to step in with them and diffuse the situation.</t>
  </si>
  <si>
    <t>Graduate Student</t>
  </si>
  <si>
    <t>Q36. Thinking about this current academic term, are you a full-time student?</t>
  </si>
  <si>
    <t>Q37. What is your gender?</t>
  </si>
  <si>
    <t>Man</t>
  </si>
  <si>
    <t>Woman</t>
  </si>
  <si>
    <t>Fill in</t>
  </si>
  <si>
    <t>U.S. citizen</t>
  </si>
  <si>
    <t>U.S. permanent resident but not a U.S. citizen</t>
  </si>
  <si>
    <t>Not a U.S. citizen or permanent resident</t>
  </si>
  <si>
    <t>American Indian or Alaska Native</t>
  </si>
  <si>
    <t>Asian</t>
  </si>
  <si>
    <t>Black or African American</t>
  </si>
  <si>
    <t>Native Hawaiian or other Pacific Islander</t>
  </si>
  <si>
    <t>White</t>
  </si>
  <si>
    <t>Dormitory or other campus housing (not a fraternity or sorority house)</t>
  </si>
  <si>
    <t>Fraternity or sorority house (including college-owned housing)</t>
  </si>
  <si>
    <t>None of the above</t>
  </si>
  <si>
    <t>Asexual</t>
  </si>
  <si>
    <t>Bisexual</t>
  </si>
  <si>
    <t>Gay</t>
  </si>
  <si>
    <t>Heterosexual</t>
  </si>
  <si>
    <t>Lesbian</t>
  </si>
  <si>
    <t>Pansexual</t>
  </si>
  <si>
    <t>Queer</t>
  </si>
  <si>
    <t>Questioning</t>
  </si>
  <si>
    <t>Bystander Behaviors</t>
  </si>
  <si>
    <t>Unwanted Sexual Contact</t>
  </si>
  <si>
    <t>Sexual Assault</t>
  </si>
  <si>
    <t>Demographics</t>
  </si>
  <si>
    <t>Back to Table of Contents</t>
  </si>
  <si>
    <t>All Undergraduate Students</t>
  </si>
  <si>
    <t>Yes, the/at least one person was a student at another institution.</t>
  </si>
  <si>
    <t>Yes, the/at least one person was a faculty member, staff member, or administrator from another institution.</t>
  </si>
  <si>
    <t>Q24. What was the sex of the person/people who sexually assaulted you?</t>
  </si>
  <si>
    <t>They confronted the person who was/people who were assaulting me.</t>
  </si>
  <si>
    <t>Details about Incidents of Sexual Assault</t>
  </si>
  <si>
    <t>Campus Climate</t>
  </si>
  <si>
    <t>The data below are from all students who responded to the survey.</t>
  </si>
  <si>
    <t>n</t>
  </si>
  <si>
    <t>%</t>
  </si>
  <si>
    <t>[Students who selected “Yes” to Q13 received Q14. All other students skipped to the questions on the Bystander Behaviors tab.]</t>
  </si>
  <si>
    <t>[We combined responses to Q15 and Q16 to show where all the sexual assault incidents that students disclosed in this survey took place.]</t>
  </si>
  <si>
    <t>because the majority of victims of sexual assault experienced more than one assault, this information pertains only to the assault the victims chose to describe.</t>
  </si>
  <si>
    <t>[We combined responses from Q15 and Q25 to show where incidents of sexual assault occurred.]</t>
  </si>
  <si>
    <t>[Students who selected “No one” to Q30 received Q31.]</t>
  </si>
  <si>
    <t>[Students who selected “Yes” to Q32 received Q33.]</t>
  </si>
  <si>
    <t>[Students who selected “Yes” to Q32 received Q34.]</t>
  </si>
  <si>
    <t>[Note: A few students at undergraduate institutions reported being graduate students, and we show that data here.]</t>
  </si>
  <si>
    <t xml:space="preserve">They confronted the person who was assaulting me/was attempting to assault me/I suspect was attempting to assault me. </t>
  </si>
  <si>
    <t xml:space="preserve">[Students who selected “Yes” to one or more of the questions in Q6 received Q7.]  </t>
  </si>
  <si>
    <t xml:space="preserve">[Students who selected “Yes” to one or more of the questions in Q6 received Q8.]  </t>
  </si>
  <si>
    <t xml:space="preserve">[Students who selected an option other than “Never” for at least one item in Q9 received Q10.]  </t>
  </si>
  <si>
    <t>[Students who selected “Yes” to Q11 received Q12.]</t>
  </si>
  <si>
    <t>[Students who selected “Yes” to Q27 received Q28.]</t>
  </si>
  <si>
    <t>[Students who selected “Yes” to Q28 received Q29.]</t>
  </si>
  <si>
    <t>[Students who DID NOT select “No one” to Q30 received Q32.]</t>
  </si>
  <si>
    <t>[Students who selected “No,” “I suspect . . .,” or skipped QI received QII.]</t>
  </si>
  <si>
    <t>[The frequencies below are for students who selected "Yes" for QI, indicating that they believed they had observed a sexual assault.]</t>
  </si>
  <si>
    <t>[The frequencies below are for students who selected "Yes" for QII, indicating that they believed they had observed a situation that could have led to a sexual assault.]</t>
  </si>
  <si>
    <t>[The frequencies below are for students who selected "Yes" for QI and QIII, indicating that they had intervened when they had observed a sexual assault.]</t>
  </si>
  <si>
    <t>[The frequencies below are for students who selected "Yes" for QII and QIII, indicating that they had intervened when they had observed a situation that could have led to a sexual assault.]</t>
  </si>
  <si>
    <t>[The frequencies below are for students who selected "Yes" to QI.]</t>
  </si>
  <si>
    <t xml:space="preserve">[The frequencies below are for students who selected "Yes" to QI and QII.] </t>
  </si>
  <si>
    <t>Hispanic or Latino/a</t>
  </si>
  <si>
    <t>Two or more races</t>
  </si>
  <si>
    <t>Unknown</t>
  </si>
  <si>
    <r>
      <t xml:space="preserve">Q10. Who was responsible for this behavior? </t>
    </r>
    <r>
      <rPr>
        <b/>
        <i/>
        <sz val="11"/>
        <color theme="1"/>
        <rFont val="Calibri"/>
        <family val="2"/>
        <scheme val="minor"/>
      </rPr>
      <t>(Check all that apply)</t>
    </r>
  </si>
  <si>
    <r>
      <t xml:space="preserve">Q12. Who attempted to sexually assault you? </t>
    </r>
    <r>
      <rPr>
        <b/>
        <i/>
        <sz val="11"/>
        <color theme="1"/>
        <rFont val="Calibri"/>
        <family val="2"/>
        <scheme val="minor"/>
      </rPr>
      <t>(Check all that apply)</t>
    </r>
  </si>
  <si>
    <r>
      <t>Q18. When you were sexually assaulted, which of the following happened?</t>
    </r>
    <r>
      <rPr>
        <b/>
        <i/>
        <sz val="11"/>
        <color theme="1"/>
        <rFont val="Calibri"/>
        <family val="2"/>
        <scheme val="minor"/>
      </rPr>
      <t xml:space="preserve"> (Check all that apply)</t>
    </r>
  </si>
  <si>
    <r>
      <t xml:space="preserve">Q23. Which of the following describes your relationship with the person/people who sexually assaulted you at the time of the assault? </t>
    </r>
    <r>
      <rPr>
        <b/>
        <i/>
        <sz val="11"/>
        <color theme="1"/>
        <rFont val="Calibri"/>
        <family val="2"/>
        <scheme val="minor"/>
      </rPr>
      <t>(Check all that apply)</t>
    </r>
  </si>
  <si>
    <r>
      <t xml:space="preserve">Q29. How did they intervene? </t>
    </r>
    <r>
      <rPr>
        <b/>
        <i/>
        <sz val="11"/>
        <color theme="1"/>
        <rFont val="Calibri"/>
        <family val="2"/>
        <scheme val="minor"/>
      </rPr>
      <t>(Check all that apply)</t>
    </r>
  </si>
  <si>
    <r>
      <t>Q30. Whom did you tell about the sexual assault?</t>
    </r>
    <r>
      <rPr>
        <b/>
        <i/>
        <sz val="11"/>
        <color theme="1"/>
        <rFont val="Calibri"/>
        <family val="2"/>
        <scheme val="minor"/>
      </rPr>
      <t xml:space="preserve"> (Check all that apply)</t>
    </r>
  </si>
  <si>
    <r>
      <t xml:space="preserve">Q31. What stopped you from telling anyone about the sexual assault? </t>
    </r>
    <r>
      <rPr>
        <b/>
        <i/>
        <sz val="11"/>
        <color theme="1"/>
        <rFont val="Calibri"/>
        <family val="2"/>
        <scheme val="minor"/>
      </rPr>
      <t>(Check all that apply)</t>
    </r>
  </si>
  <si>
    <r>
      <t xml:space="preserve">Residence (house, apartment, etc.) </t>
    </r>
    <r>
      <rPr>
        <i/>
        <sz val="11"/>
        <color theme="1"/>
        <rFont val="Calibri"/>
        <family val="2"/>
        <scheme val="minor"/>
      </rPr>
      <t xml:space="preserve">within </t>
    </r>
    <r>
      <rPr>
        <sz val="11"/>
        <color theme="1"/>
        <rFont val="Calibri"/>
        <family val="2"/>
        <scheme val="minor"/>
      </rPr>
      <t>walking distance to the institution</t>
    </r>
  </si>
  <si>
    <r>
      <t xml:space="preserve">Residence (house, apartment, etc.) </t>
    </r>
    <r>
      <rPr>
        <i/>
        <sz val="11"/>
        <color theme="1"/>
        <rFont val="Calibri"/>
        <family val="2"/>
        <scheme val="minor"/>
      </rPr>
      <t>farther than</t>
    </r>
    <r>
      <rPr>
        <sz val="11"/>
        <color theme="1"/>
        <rFont val="Calibri"/>
        <family val="2"/>
        <scheme val="minor"/>
      </rPr>
      <t xml:space="preserve"> walking distance to the institution</t>
    </r>
  </si>
  <si>
    <r>
      <t xml:space="preserve">Branch 1 - Students who </t>
    </r>
    <r>
      <rPr>
        <b/>
        <i/>
        <u/>
        <sz val="12"/>
        <color rgb="FF263A7E"/>
        <rFont val="Calibri"/>
        <family val="2"/>
        <scheme val="minor"/>
      </rPr>
      <t>did not</t>
    </r>
    <r>
      <rPr>
        <b/>
        <i/>
        <sz val="12"/>
        <color rgb="FF263A7E"/>
        <rFont val="Calibri"/>
        <family val="2"/>
        <scheme val="minor"/>
      </rPr>
      <t xml:space="preserve"> experience sexual assault</t>
    </r>
  </si>
  <si>
    <r>
      <t xml:space="preserve">Branch 2 - Students who a) </t>
    </r>
    <r>
      <rPr>
        <b/>
        <i/>
        <u/>
        <sz val="12"/>
        <color rgb="FF263A7E"/>
        <rFont val="Calibri"/>
        <family val="2"/>
        <scheme val="minor"/>
      </rPr>
      <t>suspect</t>
    </r>
    <r>
      <rPr>
        <b/>
        <i/>
        <sz val="12"/>
        <color rgb="FF263A7E"/>
        <rFont val="Calibri"/>
        <family val="2"/>
        <scheme val="minor"/>
      </rPr>
      <t xml:space="preserve"> they were sexually assaulted, b) experienced an </t>
    </r>
    <r>
      <rPr>
        <b/>
        <i/>
        <u/>
        <sz val="12"/>
        <color rgb="FF263A7E"/>
        <rFont val="Calibri"/>
        <family val="2"/>
        <scheme val="minor"/>
      </rPr>
      <t>attempted</t>
    </r>
    <r>
      <rPr>
        <b/>
        <i/>
        <sz val="12"/>
        <color rgb="FF263A7E"/>
        <rFont val="Calibri"/>
        <family val="2"/>
        <scheme val="minor"/>
      </rPr>
      <t xml:space="preserve"> sexual assault, or c) </t>
    </r>
    <r>
      <rPr>
        <b/>
        <i/>
        <u/>
        <sz val="12"/>
        <color rgb="FF263A7E"/>
        <rFont val="Calibri"/>
        <family val="2"/>
        <scheme val="minor"/>
      </rPr>
      <t>suspect</t>
    </r>
    <r>
      <rPr>
        <b/>
        <i/>
        <sz val="12"/>
        <color rgb="FF263A7E"/>
        <rFont val="Calibri"/>
        <family val="2"/>
        <scheme val="minor"/>
      </rPr>
      <t xml:space="preserve"> they experienced an </t>
    </r>
    <r>
      <rPr>
        <b/>
        <i/>
        <u/>
        <sz val="12"/>
        <color rgb="FF263A7E"/>
        <rFont val="Calibri"/>
        <family val="2"/>
        <scheme val="minor"/>
      </rPr>
      <t>attempted</t>
    </r>
    <r>
      <rPr>
        <b/>
        <i/>
        <sz val="12"/>
        <color rgb="FF263A7E"/>
        <rFont val="Calibri"/>
        <family val="2"/>
        <scheme val="minor"/>
      </rPr>
      <t xml:space="preserve"> sexual assault</t>
    </r>
  </si>
  <si>
    <t>Branch 1, Q3. Did you intervene?</t>
  </si>
  <si>
    <r>
      <t xml:space="preserve">Branch 1, Q4. How did you intervene? </t>
    </r>
    <r>
      <rPr>
        <b/>
        <i/>
        <sz val="11"/>
        <color theme="1"/>
        <rFont val="Calibri"/>
        <family val="2"/>
        <scheme val="minor"/>
      </rPr>
      <t>(Check all that apply)</t>
    </r>
  </si>
  <si>
    <t>Branch 2, Q1. Were there any bystanders during the incident?</t>
  </si>
  <si>
    <t>Branch 2, Q2. Did they intervene?</t>
  </si>
  <si>
    <r>
      <t xml:space="preserve">Branch 2, Q3. How did they intervene? </t>
    </r>
    <r>
      <rPr>
        <b/>
        <i/>
        <sz val="11"/>
        <color theme="1"/>
        <rFont val="Calibri"/>
        <family val="2"/>
        <scheme val="minor"/>
      </rPr>
      <t>(Check all that apply)</t>
    </r>
  </si>
  <si>
    <t>Q35. What is your college classification for the 2017–2018 Academic Year?</t>
  </si>
  <si>
    <t>Nonbinary, please specify</t>
  </si>
  <si>
    <t>Q38. Are you transgender?</t>
  </si>
  <si>
    <t>Q39. What is your citizenship status?</t>
  </si>
  <si>
    <t>Q40. Are you Hispanic or Latino/a?</t>
  </si>
  <si>
    <r>
      <t xml:space="preserve">Q41. Please indicate the race or races with which you identify. </t>
    </r>
    <r>
      <rPr>
        <b/>
        <i/>
        <sz val="11"/>
        <color theme="1"/>
        <rFont val="Calibri"/>
        <family val="2"/>
        <scheme val="minor"/>
      </rPr>
      <t>(Choose one or more)</t>
    </r>
  </si>
  <si>
    <t>Q42. Which of the following best describes where you are currently living?</t>
  </si>
  <si>
    <t>Q43. Is your housing single gender?</t>
  </si>
  <si>
    <t>Q44. Which term best describes your sexual orientation?</t>
  </si>
  <si>
    <t>Race/ethnicity calculated by HEDS based on responses to Q39, Q40, and Q41</t>
  </si>
  <si>
    <t>[Students who selected “Dormitory or other campus housing” or “Fraternity or sorority house” to Q42 received Q43.]</t>
  </si>
  <si>
    <t>The data below are from students who indicated that they had been sexually assaulted. We asked students who had experienced one or more sexual assaults to describe, in detail, one assault. Please note,</t>
  </si>
  <si>
    <t>Hobart and William Smith</t>
  </si>
  <si>
    <r>
      <t xml:space="preserve">The data below are from students who indicated that they </t>
    </r>
    <r>
      <rPr>
        <u/>
        <sz val="12"/>
        <color theme="1"/>
        <rFont val="Calibri"/>
        <family val="2"/>
        <scheme val="minor"/>
      </rPr>
      <t>had not</t>
    </r>
    <r>
      <rPr>
        <sz val="12"/>
        <color theme="1"/>
        <rFont val="Calibri"/>
        <family val="2"/>
        <scheme val="minor"/>
      </rPr>
      <t xml:space="preserve"> experienced sexual assault.</t>
    </r>
  </si>
  <si>
    <t>2018 HEDS Sexual Assault Campus Climate Survey
HEDS Undergraduate Frequency Report
Hobart and William Smith Colleges</t>
  </si>
  <si>
    <t>Q1. Below are statements about your views on the general climate at Hobart and William Smith. Please indicate the extent to which you agree or disagree with each.</t>
  </si>
  <si>
    <t>Faculty, staff, and administrators respect what students at Hobart and William Smith think.</t>
  </si>
  <si>
    <t>Faculty, staff, and administrators at Hobart and William Smith are genuinely concerned about students' welfare.</t>
  </si>
  <si>
    <t>Students at Hobart and William Smith are genuinely concerned about the welfare of other students.</t>
  </si>
  <si>
    <t>I feel like I am a part of the Hobart and William Smith community.</t>
  </si>
  <si>
    <t>Q2. Below are statements about your views on the extent to which different groups contribute to the general climate at Hobart and William Smith. Please indicate the extent to which you agree or disagree with each.</t>
  </si>
  <si>
    <t>The faculty contributes to a positive and supportive campus climate at Hobart and William Smith.</t>
  </si>
  <si>
    <t>The staff contributes to a positive and supportive campus climate at Hobart and William Smith.</t>
  </si>
  <si>
    <t>The administration contributes to a positive and supportive campus climate at Hobart and William Smith.</t>
  </si>
  <si>
    <t>The students contribute to a positive and supportive campus climate at Hobart and William Smith.</t>
  </si>
  <si>
    <t>Q3. Below are statements about your views on Hobart and William Smith’s response to difficult or dangerous situations. Please indicate the extent to which you agree or disagree with each.</t>
  </si>
  <si>
    <t>There is a good support system at Hobart and William Smith for students going through difficult times.</t>
  </si>
  <si>
    <t>Q4. Below are statements about your views on sexual assault at Hobart and William Smith. Please indicate the extent to which you agree or disagree with each.</t>
  </si>
  <si>
    <t>I believe that the number of sexual assaults that occur on campus, off campus at an event or program connected with Hobart and William Smith, or at a social activity or party near campus is low.</t>
  </si>
  <si>
    <t>I do not believe that I or one of my friends is at risk for being sexually assaulted on campus, off campus at an event or program connected with Hobart and William Smith, or at a social activity or party near campus.</t>
  </si>
  <si>
    <t>I believe that students at Hobart and William Smith would intervene if they witnessed a sexual assault.</t>
  </si>
  <si>
    <t>Q5. Below are statements about your views on what might happen if someone were to report a sexual assault to an official at Hobart and William Smith. Please indicate the extent to which you agree or disagree with each.</t>
  </si>
  <si>
    <t>Q6. Have you received information or education from Hobart and William Smith about:</t>
  </si>
  <si>
    <t>Hobart and William Smith's confidential resources for sexual assault and how to locate them on campus?</t>
  </si>
  <si>
    <t>Q7. Overall, how much do you remember about the information or education from Hobart and William Smith about sexual assault?</t>
  </si>
  <si>
    <t>Q8. Overall, how helpful did you think the information or education from Hobart and William Smith about sexual assault was?</t>
  </si>
  <si>
    <t xml:space="preserve">Q9. Since starting at Hobart and William Smith, how often have you experienced the following forms of unwanted sexual contact while you were (a) on campus; (b) off campus at an event or program connected with </t>
  </si>
  <si>
    <t>Hobart and William Smith, including study abroad and internships; or (c) at a social activity or party near campus such as at an apartment, restaurant, or bar?</t>
  </si>
  <si>
    <t xml:space="preserve">Q11. Since starting at Hobart and William Smith, has anyone attempted, but not succeeded in, sexually assaulting you while you were (a) on campus; (b) off campus at an event or program connected with </t>
  </si>
  <si>
    <t>Q13. Since starting at Hobart and William Smith, have you been sexually assaulted while you were (a) on campus; (b) off campus at an event or program connected with Hobart and William Smith,</t>
  </si>
  <si>
    <t>Q14. Since starting at Hobart and William Smith, how many incidents of sexual assault have you experienced while you were (a) on campus; (b) off campus at an event or program connected with Hobart and William Smith,</t>
  </si>
  <si>
    <t>On the Hobart and William Smith campus, in a dormitory or other campus housing (not a fraternity or sorority house)</t>
  </si>
  <si>
    <t>On the Hobart and William Smith campus, in a nonresidential building or some other location on campus</t>
  </si>
  <si>
    <t>Q22. Was the person/Were the people who sexually assaulted you affiliated with Hobart and William Smith or another college or university? (Check all that apply)</t>
  </si>
  <si>
    <t>Yes, the/at least one person was a student at Hobart and William Smith.</t>
  </si>
  <si>
    <t>Yes, the/at least one person was a faculty member, staff member, or administrator from Hobart and William Smith.</t>
  </si>
  <si>
    <t>The person was/people were not affiliated with Hobart and William Smith or another institution.</t>
  </si>
  <si>
    <t>Faculty, staff, or administrator from Hobart and William Smith</t>
  </si>
  <si>
    <t>Q32. Did you use Hobart and William Smith’s procedures for making a formal report about the sexual assault?</t>
  </si>
  <si>
    <t>Q33. How satisfied were you with Hobart and William Smith’s process for making a formal report about sexual assault?</t>
  </si>
  <si>
    <t>Q34. How satisfied were you with Hobart and William Smith’s response to your report?</t>
  </si>
  <si>
    <t>Branch 1, Q1. Since starting at Hobart and William Smith, have you observed a situation that you believe was sexual assault?</t>
  </si>
  <si>
    <t>Branch 1, Q2. Since starting at Hobart and William Smith, have you observed a situation that you believe could have led to a sexual assault?</t>
  </si>
  <si>
    <t xml:space="preserve">The following supplemental questions were added in compliance with New York State Article 129 - B 'Campus Climate Assessments' </t>
  </si>
  <si>
    <t>1. Are you aware that the Colleges' Title IX Coordinator coordinates the Colleges'</t>
  </si>
  <si>
    <t>Gender</t>
  </si>
  <si>
    <t>Didn't identify</t>
  </si>
  <si>
    <t>317 (92.4%)</t>
  </si>
  <si>
    <t>26 (7.6%)</t>
  </si>
  <si>
    <t>2. Are you aware that the Colleges' standards for student conduct require</t>
  </si>
  <si>
    <t>all parties to obtain "affirmative consent" prior to engaging in sexual activity?</t>
  </si>
  <si>
    <t>337 (97.7%)</t>
  </si>
  <si>
    <t>8 (2.3%)</t>
  </si>
  <si>
    <t>329 (95.6%)</t>
  </si>
  <si>
    <t>15 (4.4%)</t>
  </si>
  <si>
    <t>response to reports of sexual assault, domestic violence, dating violence, stalking,</t>
  </si>
  <si>
    <t>or sexual assault to the Colleges and to law enforcement?</t>
  </si>
  <si>
    <t>307 (88.7%)</t>
  </si>
  <si>
    <t>39 (11.3%)</t>
  </si>
  <si>
    <t>5. Did you know that the Colleges use a "preponderance of the evidence"</t>
  </si>
  <si>
    <t>standard to adjudicate gender-based misconduct cases, and that this evidentiary standard</t>
  </si>
  <si>
    <t>is different than that used in the criminal justice system?</t>
  </si>
  <si>
    <t>191 (55.5%)</t>
  </si>
  <si>
    <t>153 (44.5%)</t>
  </si>
  <si>
    <t>6. If you answered yes to the previous question, do you know how they differ?</t>
  </si>
  <si>
    <t>109 (57.1%)</t>
  </si>
  <si>
    <t>82 (42.9%)</t>
  </si>
  <si>
    <t>4. Do you know how to report domestic violence, dating violence, stalking,</t>
  </si>
  <si>
    <t xml:space="preserve">3. Do you know how to access resources on and off campus (e.g. counseling, health, </t>
  </si>
  <si>
    <t>and academic assistance?)</t>
  </si>
  <si>
    <t>7. Do you know how to find the Colleges' Sexual Misconduct Policy?</t>
  </si>
  <si>
    <t>279 (80.6%)</t>
  </si>
  <si>
    <t>67 (19.4%)</t>
  </si>
  <si>
    <t>8. I have an understanding of the content of the Sexual Misconduct Policy.</t>
  </si>
  <si>
    <t>Strongly Agree</t>
  </si>
  <si>
    <t>Neither</t>
  </si>
  <si>
    <t>Strongly Disagree</t>
  </si>
  <si>
    <t>79 (22.8%)</t>
  </si>
  <si>
    <t>211 (61%)</t>
  </si>
  <si>
    <t>43 (12.4%)</t>
  </si>
  <si>
    <t>11 (3.2%)</t>
  </si>
  <si>
    <t>2 (0.6%)</t>
  </si>
  <si>
    <t>In the past 12 months, has a former or current romantic or sexual partner:</t>
  </si>
  <si>
    <t>9. Made physical threats to harm you or someone you know?</t>
  </si>
  <si>
    <t>5 (1.4%)</t>
  </si>
  <si>
    <t>337 (97.4%)</t>
  </si>
  <si>
    <t>4 (1.2%)</t>
  </si>
  <si>
    <t>10. Pushed, shoved, slapped, punched, hit, kicked or physically harmed</t>
  </si>
  <si>
    <t>you in some other way?</t>
  </si>
  <si>
    <t>13 (3.7%)</t>
  </si>
  <si>
    <t>332 (96%)</t>
  </si>
  <si>
    <t>1 (0.3%)</t>
  </si>
  <si>
    <t>11. Kept track of you by demanding to know where you are and what you are doing?</t>
  </si>
  <si>
    <t>36 (10.4%)</t>
  </si>
  <si>
    <t>305 (88.2%)</t>
  </si>
  <si>
    <t>12. Withheld money from you or controlled how your money was spent?</t>
  </si>
  <si>
    <t>4 (1.1%)</t>
  </si>
  <si>
    <t>340 (98.3%)</t>
  </si>
  <si>
    <t>In the past 12 months, has anyone:</t>
  </si>
  <si>
    <t xml:space="preserve">13. Sent you unwanted phone calls, emails, voice, texts or instant messages, </t>
  </si>
  <si>
    <t>that you made you feel unsafe?</t>
  </si>
  <si>
    <t>53 (15.3%)</t>
  </si>
  <si>
    <t>286 (82.7%)</t>
  </si>
  <si>
    <t>7 (2.0%)</t>
  </si>
  <si>
    <t>14. Showed up or waited for you in a way that made you feel unsafe?</t>
  </si>
  <si>
    <t>28 (8.1%)</t>
  </si>
  <si>
    <t>316 (91.33%)</t>
  </si>
  <si>
    <t>2 (0.57%)</t>
  </si>
  <si>
    <t>15. Spied on you, watched or followed you either in person or using electronic media</t>
  </si>
  <si>
    <t>such as the internet, social networks, blogs, cell phones, texts, or other similar devices</t>
  </si>
  <si>
    <t>or forms of contact in a way that made you feel unsafe?</t>
  </si>
  <si>
    <t>30 (8.7%)</t>
  </si>
  <si>
    <t>306 (88.4%)</t>
  </si>
  <si>
    <t>10 (2.9%)</t>
  </si>
  <si>
    <t>and other forms of gender-based misconduct?</t>
  </si>
  <si>
    <t>or posted messages, pictures or videos on social networking sites in a way</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</si>
</sst>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b/>
      <sz val="11"/>
      <color theme="1"/>
      <name val="Calibri"/>
      <family val="2"/>
      <scheme val="minor"/>
    </font>
    <font>
      <b/>
      <i/>
      <sz val="12"/>
      <color rgb="FF263A7E"/>
      <name val="Calibri"/>
      <family val="2"/>
      <scheme val="minor"/>
    </font>
    <font>
      <b/>
      <i/>
      <u/>
      <sz val="12"/>
      <color rgb="FF263A7E"/>
      <name val="Calibri"/>
      <family val="2"/>
      <scheme val="minor"/>
    </font>
    <font>
      <i/>
      <sz val="11"/>
      <color theme="1"/>
      <name val="Calibri"/>
      <family val="2"/>
      <scheme val="minor"/>
    </font>
    <font>
      <b/>
      <i/>
      <sz val="11"/>
      <color theme="1"/>
      <name val="Calibri"/>
      <family val="2"/>
      <scheme val="minor"/>
    </font>
    <font>
      <b/>
      <sz val="14"/>
      <name val="Calibri"/>
      <family val="2"/>
      <scheme val="minor"/>
    </font>
    <font>
      <sz val="12"/>
      <color rgb="FF9C0006"/>
      <name val="Calibri"/>
      <family val="2"/>
      <scheme val="minor"/>
    </font>
    <font>
      <sz val="12"/>
      <color rgb="FF9C5700"/>
      <name val="Calibri"/>
      <family val="2"/>
      <scheme val="minor"/>
    </font>
    <font>
      <b/>
      <sz val="11"/>
      <color theme="1"/>
      <name val="Calibri"/>
      <family val="2"/>
    </font>
    <font>
      <sz val="11"/>
      <color theme="1"/>
      <name val="Calibri"/>
      <family val="2"/>
    </font>
    <font>
      <u/>
      <sz val="12"/>
      <color theme="1"/>
      <name val="Calibri"/>
      <family val="2"/>
      <scheme val="minor"/>
    </font>
    <font>
      <sz val="14"/>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theme="0"/>
      </patternFill>
    </fill>
    <fill>
      <patternFill patternType="solid">
        <fgColor theme="4" tint="0.79998168889431442"/>
        <bgColor indexed="64"/>
      </patternFill>
    </fill>
    <fill>
      <patternFill patternType="solid">
        <fgColor rgb="FFFFC7CE"/>
      </patternFill>
    </fill>
    <fill>
      <patternFill patternType="solid">
        <fgColor rgb="FFFFEB9C"/>
      </patternFill>
    </fill>
    <fill>
      <patternFill patternType="solid">
        <fgColor theme="4" tint="0.59999389629810485"/>
        <bgColor indexed="64"/>
      </patternFill>
    </fill>
    <fill>
      <patternFill patternType="solid">
        <fgColor theme="0" tint="-0.249977111117893"/>
        <bgColor indexed="64"/>
      </patternFill>
    </fill>
  </fills>
  <borders count="5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medium">
        <color auto="1"/>
      </right>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s>
  <cellStyleXfs count="13">
    <xf numFmtId="0" fontId="0"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4" fillId="8" borderId="0" applyNumberFormat="0" applyBorder="0" applyAlignment="0" applyProtection="0"/>
    <xf numFmtId="0" fontId="15" fillId="9" borderId="0" applyNumberFormat="0" applyBorder="0" applyAlignment="0" applyProtection="0"/>
  </cellStyleXfs>
  <cellXfs count="279">
    <xf numFmtId="0" fontId="0" fillId="0" borderId="0" xfId="0"/>
    <xf numFmtId="0" fontId="4" fillId="2" borderId="0" xfId="0" applyFont="1" applyFill="1" applyAlignment="1"/>
    <xf numFmtId="0" fontId="4" fillId="2" borderId="3" xfId="0" applyFont="1" applyFill="1" applyBorder="1"/>
    <xf numFmtId="0" fontId="0" fillId="0" borderId="0" xfId="0" applyFont="1"/>
    <xf numFmtId="0" fontId="0" fillId="2" borderId="0" xfId="0" applyFont="1" applyFill="1"/>
    <xf numFmtId="0" fontId="0" fillId="2" borderId="4" xfId="0" applyFont="1" applyFill="1" applyBorder="1"/>
    <xf numFmtId="0" fontId="0" fillId="2" borderId="8" xfId="0" applyFont="1" applyFill="1" applyBorder="1"/>
    <xf numFmtId="0" fontId="0" fillId="2" borderId="9" xfId="0" applyFont="1" applyFill="1" applyBorder="1"/>
    <xf numFmtId="0" fontId="4" fillId="5" borderId="2" xfId="0" applyFont="1" applyFill="1" applyBorder="1" applyAlignment="1">
      <alignment vertical="top" wrapText="1"/>
    </xf>
    <xf numFmtId="0" fontId="0" fillId="2" borderId="0" xfId="0" applyFont="1" applyFill="1" applyBorder="1" applyAlignment="1">
      <alignment horizontal="center" wrapText="1"/>
    </xf>
    <xf numFmtId="0" fontId="0" fillId="2" borderId="0" xfId="0" applyFont="1" applyFill="1" applyBorder="1" applyAlignment="1">
      <alignment horizontal="left"/>
    </xf>
    <xf numFmtId="0" fontId="4" fillId="2" borderId="2" xfId="0" applyFont="1" applyFill="1" applyBorder="1" applyAlignment="1"/>
    <xf numFmtId="0" fontId="0" fillId="2" borderId="0" xfId="0" applyFont="1" applyFill="1" applyAlignment="1"/>
    <xf numFmtId="0" fontId="4" fillId="2" borderId="0" xfId="0" applyFont="1" applyFill="1" applyBorder="1" applyAlignment="1"/>
    <xf numFmtId="0" fontId="4" fillId="5" borderId="2" xfId="0" applyFont="1" applyFill="1" applyBorder="1" applyAlignment="1">
      <alignment horizontal="right" vertical="top" wrapText="1"/>
    </xf>
    <xf numFmtId="0" fontId="4" fillId="2" borderId="15" xfId="0" applyFont="1" applyFill="1" applyBorder="1"/>
    <xf numFmtId="0" fontId="0" fillId="2" borderId="23" xfId="0" applyFont="1" applyFill="1" applyBorder="1"/>
    <xf numFmtId="0" fontId="0" fillId="2" borderId="15" xfId="0" applyFont="1" applyFill="1" applyBorder="1"/>
    <xf numFmtId="0" fontId="7" fillId="0" borderId="0" xfId="0" applyFont="1"/>
    <xf numFmtId="0" fontId="4" fillId="0" borderId="0" xfId="0" applyFont="1" applyAlignment="1">
      <alignment horizontal="left" vertical="center"/>
    </xf>
    <xf numFmtId="0" fontId="4" fillId="0" borderId="0" xfId="0" applyFont="1" applyAlignment="1">
      <alignment horizontal="center" vertical="center" wrapText="1"/>
    </xf>
    <xf numFmtId="0" fontId="0" fillId="0" borderId="0" xfId="0" applyFont="1" applyAlignment="1">
      <alignment horizontal="left" vertical="center"/>
    </xf>
    <xf numFmtId="10" fontId="11" fillId="3" borderId="16" xfId="1" applyNumberFormat="1" applyFont="1" applyFill="1" applyBorder="1" applyAlignment="1">
      <alignment horizontal="center" vertical="top"/>
    </xf>
    <xf numFmtId="10" fontId="11" fillId="3" borderId="18" xfId="1" applyNumberFormat="1" applyFont="1" applyFill="1" applyBorder="1" applyAlignment="1">
      <alignment horizontal="center" vertical="top"/>
    </xf>
    <xf numFmtId="10" fontId="11" fillId="4" borderId="32" xfId="1" applyNumberFormat="1" applyFont="1" applyFill="1" applyBorder="1" applyAlignment="1">
      <alignment horizontal="center" vertical="top" wrapText="1"/>
    </xf>
    <xf numFmtId="0" fontId="0" fillId="0" borderId="0" xfId="0" applyFont="1" applyAlignment="1">
      <alignment vertical="center"/>
    </xf>
    <xf numFmtId="0" fontId="11" fillId="5" borderId="8" xfId="0" applyFont="1" applyFill="1" applyBorder="1" applyAlignment="1">
      <alignment vertical="center"/>
    </xf>
    <xf numFmtId="0" fontId="8" fillId="5" borderId="2" xfId="0" applyFont="1" applyFill="1" applyBorder="1" applyAlignment="1">
      <alignment vertical="center"/>
    </xf>
    <xf numFmtId="9" fontId="11" fillId="3" borderId="11" xfId="1" applyFont="1" applyFill="1" applyBorder="1" applyAlignment="1">
      <alignment horizontal="right" vertical="top"/>
    </xf>
    <xf numFmtId="9" fontId="11" fillId="3" borderId="13" xfId="1" applyFont="1" applyFill="1" applyBorder="1" applyAlignment="1">
      <alignment horizontal="right" vertical="top"/>
    </xf>
    <xf numFmtId="9" fontId="11" fillId="4" borderId="14" xfId="1" applyFont="1" applyFill="1" applyBorder="1" applyAlignment="1">
      <alignment horizontal="right" vertical="top" wrapText="1"/>
    </xf>
    <xf numFmtId="9" fontId="11" fillId="3" borderId="16" xfId="1" applyFont="1" applyFill="1" applyBorder="1" applyAlignment="1">
      <alignment horizontal="right" vertical="top" wrapText="1"/>
    </xf>
    <xf numFmtId="9" fontId="11" fillId="3" borderId="18" xfId="1" applyFont="1" applyFill="1" applyBorder="1" applyAlignment="1">
      <alignment horizontal="right" vertical="top" wrapText="1"/>
    </xf>
    <xf numFmtId="9" fontId="11" fillId="4" borderId="20" xfId="1" applyFont="1" applyFill="1" applyBorder="1" applyAlignment="1">
      <alignment horizontal="right" vertical="top" wrapText="1"/>
    </xf>
    <xf numFmtId="9" fontId="11" fillId="3" borderId="23" xfId="1" applyFont="1" applyFill="1" applyBorder="1" applyAlignment="1">
      <alignment horizontal="right" vertical="top"/>
    </xf>
    <xf numFmtId="9" fontId="11" fillId="3" borderId="0" xfId="1" applyFont="1" applyFill="1" applyBorder="1" applyAlignment="1">
      <alignment horizontal="right" vertical="top"/>
    </xf>
    <xf numFmtId="9" fontId="11" fillId="3" borderId="22" xfId="1" applyFont="1" applyFill="1" applyBorder="1" applyAlignment="1">
      <alignment horizontal="right" vertical="top" wrapText="1"/>
    </xf>
    <xf numFmtId="9" fontId="11" fillId="3" borderId="21" xfId="1" applyFont="1" applyFill="1" applyBorder="1" applyAlignment="1">
      <alignment horizontal="right" vertical="top" wrapText="1"/>
    </xf>
    <xf numFmtId="9" fontId="11" fillId="3" borderId="24" xfId="1" applyFont="1" applyFill="1" applyBorder="1" applyAlignment="1">
      <alignment horizontal="right" vertical="top" wrapText="1"/>
    </xf>
    <xf numFmtId="9" fontId="11" fillId="3" borderId="26" xfId="1" applyFont="1" applyFill="1" applyBorder="1" applyAlignment="1">
      <alignment horizontal="right" vertical="top" wrapText="1"/>
    </xf>
    <xf numFmtId="9" fontId="11" fillId="4" borderId="27" xfId="1" applyFont="1" applyFill="1" applyBorder="1" applyAlignment="1">
      <alignment horizontal="right" vertical="top" wrapText="1"/>
    </xf>
    <xf numFmtId="9" fontId="11" fillId="3" borderId="28" xfId="1" applyFont="1" applyFill="1" applyBorder="1" applyAlignment="1">
      <alignment horizontal="right" vertical="top" wrapText="1"/>
    </xf>
    <xf numFmtId="9" fontId="11" fillId="3" borderId="30" xfId="1" applyFont="1" applyFill="1" applyBorder="1" applyAlignment="1">
      <alignment horizontal="right" vertical="top" wrapText="1"/>
    </xf>
    <xf numFmtId="9" fontId="11" fillId="4" borderId="31" xfId="1" applyFont="1" applyFill="1" applyBorder="1" applyAlignment="1">
      <alignment horizontal="right" vertical="top" wrapText="1"/>
    </xf>
    <xf numFmtId="9" fontId="11" fillId="3" borderId="16" xfId="1" applyFont="1" applyFill="1" applyBorder="1" applyAlignment="1">
      <alignment horizontal="right" vertical="top"/>
    </xf>
    <xf numFmtId="9" fontId="11" fillId="3" borderId="18" xfId="1" applyFont="1" applyFill="1" applyBorder="1" applyAlignment="1">
      <alignment horizontal="right" vertical="top"/>
    </xf>
    <xf numFmtId="9" fontId="11" fillId="4" borderId="32" xfId="1" applyFont="1" applyFill="1" applyBorder="1" applyAlignment="1">
      <alignment horizontal="right" vertical="top" wrapText="1"/>
    </xf>
    <xf numFmtId="9" fontId="11" fillId="3" borderId="22" xfId="1" applyFont="1" applyFill="1" applyBorder="1" applyAlignment="1">
      <alignment horizontal="right" vertical="top"/>
    </xf>
    <xf numFmtId="0" fontId="8" fillId="5" borderId="0" xfId="0" applyFont="1" applyFill="1" applyBorder="1" applyAlignment="1">
      <alignment vertical="center"/>
    </xf>
    <xf numFmtId="0" fontId="8" fillId="5" borderId="0" xfId="0" applyFont="1" applyFill="1" applyBorder="1" applyAlignment="1">
      <alignment horizontal="right" vertical="top"/>
    </xf>
    <xf numFmtId="0" fontId="0" fillId="0" borderId="0" xfId="0" applyFont="1" applyAlignment="1">
      <alignment wrapText="1"/>
    </xf>
    <xf numFmtId="9" fontId="11" fillId="3" borderId="21" xfId="1" applyFont="1" applyFill="1" applyBorder="1" applyAlignment="1">
      <alignment horizontal="right" vertical="top"/>
    </xf>
    <xf numFmtId="0" fontId="0" fillId="0" borderId="0" xfId="0" applyFont="1" applyAlignment="1">
      <alignment horizontal="center" vertical="center" wrapText="1"/>
    </xf>
    <xf numFmtId="9" fontId="11" fillId="3" borderId="11" xfId="1" applyNumberFormat="1" applyFont="1" applyFill="1" applyBorder="1" applyAlignment="1">
      <alignment horizontal="right" vertical="top"/>
    </xf>
    <xf numFmtId="9" fontId="11" fillId="3" borderId="16" xfId="1" applyNumberFormat="1" applyFont="1" applyFill="1" applyBorder="1" applyAlignment="1">
      <alignment horizontal="right" vertical="top" wrapText="1"/>
    </xf>
    <xf numFmtId="9" fontId="11" fillId="3" borderId="23" xfId="1" applyNumberFormat="1" applyFont="1" applyFill="1" applyBorder="1" applyAlignment="1">
      <alignment horizontal="right" vertical="top"/>
    </xf>
    <xf numFmtId="9" fontId="11" fillId="3" borderId="22" xfId="1" applyNumberFormat="1" applyFont="1" applyFill="1" applyBorder="1" applyAlignment="1">
      <alignment horizontal="right" vertical="top" wrapText="1"/>
    </xf>
    <xf numFmtId="9" fontId="11" fillId="3" borderId="24" xfId="1" applyNumberFormat="1" applyFont="1" applyFill="1" applyBorder="1" applyAlignment="1">
      <alignment horizontal="right" vertical="top" wrapText="1"/>
    </xf>
    <xf numFmtId="9" fontId="11" fillId="3" borderId="28" xfId="1" applyNumberFormat="1" applyFont="1" applyFill="1" applyBorder="1" applyAlignment="1">
      <alignment horizontal="right" vertical="top" wrapText="1"/>
    </xf>
    <xf numFmtId="9" fontId="12" fillId="5" borderId="2" xfId="0" applyNumberFormat="1" applyFont="1" applyFill="1" applyBorder="1" applyAlignment="1">
      <alignment horizontal="right" vertical="top"/>
    </xf>
    <xf numFmtId="9" fontId="11" fillId="3" borderId="13" xfId="1" applyNumberFormat="1" applyFont="1" applyFill="1" applyBorder="1" applyAlignment="1">
      <alignment horizontal="right" vertical="top"/>
    </xf>
    <xf numFmtId="9" fontId="11" fillId="3" borderId="18" xfId="1" applyNumberFormat="1" applyFont="1" applyFill="1" applyBorder="1" applyAlignment="1">
      <alignment horizontal="right" vertical="top" wrapText="1"/>
    </xf>
    <xf numFmtId="9" fontId="11" fillId="3" borderId="0" xfId="1" applyNumberFormat="1" applyFont="1" applyFill="1" applyBorder="1" applyAlignment="1">
      <alignment horizontal="right" vertical="top"/>
    </xf>
    <xf numFmtId="9" fontId="11" fillId="3" borderId="21" xfId="1" applyNumberFormat="1" applyFont="1" applyFill="1" applyBorder="1" applyAlignment="1">
      <alignment horizontal="right" vertical="top" wrapText="1"/>
    </xf>
    <xf numFmtId="9" fontId="11" fillId="3" borderId="26" xfId="1" applyNumberFormat="1" applyFont="1" applyFill="1" applyBorder="1" applyAlignment="1">
      <alignment horizontal="right" vertical="top" wrapText="1"/>
    </xf>
    <xf numFmtId="9" fontId="11" fillId="3" borderId="30" xfId="1" applyNumberFormat="1" applyFont="1" applyFill="1" applyBorder="1" applyAlignment="1">
      <alignment horizontal="right" vertical="top" wrapText="1"/>
    </xf>
    <xf numFmtId="9" fontId="11" fillId="4" borderId="14" xfId="1" applyNumberFormat="1" applyFont="1" applyFill="1" applyBorder="1" applyAlignment="1">
      <alignment horizontal="right" vertical="top" wrapText="1"/>
    </xf>
    <xf numFmtId="9" fontId="11" fillId="4" borderId="20" xfId="1" applyNumberFormat="1" applyFont="1" applyFill="1" applyBorder="1" applyAlignment="1">
      <alignment horizontal="right" vertical="top" wrapText="1"/>
    </xf>
    <xf numFmtId="9" fontId="11" fillId="4" borderId="27" xfId="1" applyNumberFormat="1" applyFont="1" applyFill="1" applyBorder="1" applyAlignment="1">
      <alignment horizontal="right" vertical="top" wrapText="1"/>
    </xf>
    <xf numFmtId="9" fontId="11" fillId="4" borderId="31" xfId="1" applyNumberFormat="1" applyFont="1" applyFill="1" applyBorder="1" applyAlignment="1">
      <alignment horizontal="right" vertical="top" wrapText="1"/>
    </xf>
    <xf numFmtId="9" fontId="11" fillId="4" borderId="14" xfId="0" applyNumberFormat="1" applyFont="1" applyFill="1" applyBorder="1" applyAlignment="1">
      <alignment horizontal="right" vertical="top" wrapText="1"/>
    </xf>
    <xf numFmtId="9" fontId="11" fillId="4" borderId="20" xfId="0" applyNumberFormat="1" applyFont="1" applyFill="1" applyBorder="1" applyAlignment="1">
      <alignment horizontal="right" vertical="top" wrapText="1"/>
    </xf>
    <xf numFmtId="9" fontId="11" fillId="4" borderId="27" xfId="0" applyNumberFormat="1" applyFont="1" applyFill="1" applyBorder="1" applyAlignment="1">
      <alignment horizontal="right" vertical="top" wrapText="1"/>
    </xf>
    <xf numFmtId="9" fontId="11" fillId="4" borderId="31" xfId="0" applyNumberFormat="1" applyFont="1" applyFill="1" applyBorder="1" applyAlignment="1">
      <alignment horizontal="right" vertical="top" wrapText="1"/>
    </xf>
    <xf numFmtId="9" fontId="11" fillId="3" borderId="32" xfId="1" applyFont="1" applyFill="1" applyBorder="1" applyAlignment="1">
      <alignment horizontal="right" vertical="top"/>
    </xf>
    <xf numFmtId="9" fontId="11" fillId="3" borderId="32" xfId="1" applyFont="1" applyFill="1" applyBorder="1" applyAlignment="1">
      <alignment horizontal="right" vertical="top" wrapText="1"/>
    </xf>
    <xf numFmtId="9" fontId="11" fillId="3" borderId="20" xfId="1" applyFont="1" applyFill="1" applyBorder="1" applyAlignment="1">
      <alignment horizontal="right" vertical="top"/>
    </xf>
    <xf numFmtId="3" fontId="8" fillId="5" borderId="2" xfId="0" applyNumberFormat="1" applyFont="1" applyFill="1" applyBorder="1" applyAlignment="1">
      <alignment horizontal="right" vertical="top"/>
    </xf>
    <xf numFmtId="3" fontId="4" fillId="5" borderId="2" xfId="0" applyNumberFormat="1" applyFont="1" applyFill="1" applyBorder="1" applyAlignment="1">
      <alignment horizontal="right" vertical="top" wrapText="1"/>
    </xf>
    <xf numFmtId="3" fontId="8" fillId="5" borderId="0" xfId="0" applyNumberFormat="1" applyFont="1" applyFill="1" applyBorder="1" applyAlignment="1">
      <alignment horizontal="right" vertical="top"/>
    </xf>
    <xf numFmtId="9" fontId="11" fillId="3" borderId="23" xfId="1" applyFont="1" applyFill="1" applyBorder="1" applyAlignment="1">
      <alignment horizontal="right" vertical="top" wrapText="1"/>
    </xf>
    <xf numFmtId="9" fontId="11" fillId="3" borderId="0" xfId="1" applyFont="1" applyFill="1" applyBorder="1" applyAlignment="1">
      <alignment horizontal="right" vertical="top" wrapText="1"/>
    </xf>
    <xf numFmtId="9" fontId="11" fillId="4" borderId="36" xfId="1" applyFont="1" applyFill="1" applyBorder="1" applyAlignment="1">
      <alignment horizontal="right" vertical="top" wrapText="1"/>
    </xf>
    <xf numFmtId="0" fontId="2" fillId="3" borderId="17" xfId="0" applyFont="1" applyFill="1" applyBorder="1" applyAlignment="1">
      <alignment horizontal="center" vertical="top"/>
    </xf>
    <xf numFmtId="0" fontId="2" fillId="3" borderId="18" xfId="0" applyFont="1" applyFill="1" applyBorder="1" applyAlignment="1">
      <alignment horizontal="center" vertical="top"/>
    </xf>
    <xf numFmtId="0" fontId="2" fillId="3" borderId="17" xfId="0" applyFont="1" applyFill="1" applyBorder="1" applyAlignment="1">
      <alignment horizontal="center" vertical="top" wrapText="1"/>
    </xf>
    <xf numFmtId="3" fontId="2" fillId="3" borderId="12" xfId="0" applyNumberFormat="1" applyFont="1" applyFill="1" applyBorder="1" applyAlignment="1">
      <alignment horizontal="right" vertical="top"/>
    </xf>
    <xf numFmtId="3" fontId="2" fillId="3" borderId="13" xfId="0" applyNumberFormat="1" applyFont="1" applyFill="1" applyBorder="1" applyAlignment="1">
      <alignment horizontal="right" vertical="top"/>
    </xf>
    <xf numFmtId="3" fontId="2" fillId="3" borderId="12" xfId="0" applyNumberFormat="1" applyFont="1" applyFill="1" applyBorder="1" applyAlignment="1">
      <alignment horizontal="right" vertical="top" wrapText="1"/>
    </xf>
    <xf numFmtId="0" fontId="2" fillId="0" borderId="16" xfId="0" applyFont="1" applyBorder="1" applyAlignment="1">
      <alignment vertical="top" wrapText="1"/>
    </xf>
    <xf numFmtId="3" fontId="2" fillId="3" borderId="17" xfId="0" applyNumberFormat="1" applyFont="1" applyFill="1" applyBorder="1" applyAlignment="1">
      <alignment horizontal="right" vertical="top" wrapText="1"/>
    </xf>
    <xf numFmtId="3" fontId="2" fillId="3" borderId="18" xfId="0" applyNumberFormat="1" applyFont="1" applyFill="1" applyBorder="1" applyAlignment="1">
      <alignment horizontal="right" vertical="top" wrapText="1"/>
    </xf>
    <xf numFmtId="3" fontId="2" fillId="6" borderId="19" xfId="0" applyNumberFormat="1" applyFont="1" applyFill="1" applyBorder="1" applyAlignment="1">
      <alignment horizontal="right" vertical="top" wrapText="1"/>
    </xf>
    <xf numFmtId="3" fontId="2" fillId="3" borderId="21" xfId="0" applyNumberFormat="1" applyFont="1" applyFill="1" applyBorder="1" applyAlignment="1">
      <alignment horizontal="right" vertical="top" wrapText="1"/>
    </xf>
    <xf numFmtId="0" fontId="2" fillId="0" borderId="23" xfId="0" applyFont="1" applyBorder="1" applyAlignment="1">
      <alignment vertical="top"/>
    </xf>
    <xf numFmtId="3" fontId="2" fillId="3" borderId="15" xfId="0" applyNumberFormat="1" applyFont="1" applyFill="1" applyBorder="1" applyAlignment="1">
      <alignment horizontal="right" vertical="top"/>
    </xf>
    <xf numFmtId="3" fontId="2" fillId="3" borderId="0" xfId="0" applyNumberFormat="1" applyFont="1" applyFill="1" applyBorder="1" applyAlignment="1">
      <alignment horizontal="right" vertical="top"/>
    </xf>
    <xf numFmtId="3" fontId="2" fillId="3" borderId="19" xfId="0" applyNumberFormat="1" applyFont="1" applyFill="1" applyBorder="1" applyAlignment="1">
      <alignment horizontal="right" vertical="top" wrapText="1"/>
    </xf>
    <xf numFmtId="3" fontId="2" fillId="3" borderId="25" xfId="0" applyNumberFormat="1" applyFont="1" applyFill="1" applyBorder="1" applyAlignment="1">
      <alignment horizontal="right" vertical="top" wrapText="1"/>
    </xf>
    <xf numFmtId="3" fontId="2" fillId="3" borderId="26" xfId="0" applyNumberFormat="1" applyFont="1" applyFill="1" applyBorder="1" applyAlignment="1">
      <alignment horizontal="right" vertical="top" wrapText="1"/>
    </xf>
    <xf numFmtId="3" fontId="2" fillId="3" borderId="29" xfId="0" applyNumberFormat="1" applyFont="1" applyFill="1" applyBorder="1" applyAlignment="1">
      <alignment horizontal="right" vertical="top" wrapText="1"/>
    </xf>
    <xf numFmtId="3" fontId="2" fillId="3" borderId="30" xfId="0" applyNumberFormat="1" applyFont="1" applyFill="1" applyBorder="1" applyAlignment="1">
      <alignment horizontal="right" vertical="top" wrapText="1"/>
    </xf>
    <xf numFmtId="3" fontId="2" fillId="3" borderId="17" xfId="0" applyNumberFormat="1" applyFont="1" applyFill="1" applyBorder="1" applyAlignment="1">
      <alignment horizontal="right" vertical="top"/>
    </xf>
    <xf numFmtId="3" fontId="2" fillId="3" borderId="18" xfId="0" applyNumberFormat="1" applyFont="1" applyFill="1" applyBorder="1" applyAlignment="1">
      <alignment horizontal="right" vertical="top"/>
    </xf>
    <xf numFmtId="3" fontId="2" fillId="3" borderId="19" xfId="0" applyNumberFormat="1" applyFont="1" applyFill="1" applyBorder="1" applyAlignment="1">
      <alignment horizontal="right" vertical="top"/>
    </xf>
    <xf numFmtId="3" fontId="2" fillId="3" borderId="21" xfId="0" applyNumberFormat="1" applyFont="1" applyFill="1" applyBorder="1" applyAlignment="1">
      <alignment horizontal="right" vertical="top"/>
    </xf>
    <xf numFmtId="0" fontId="2" fillId="0" borderId="23" xfId="0" applyFont="1" applyBorder="1" applyAlignment="1">
      <alignment vertical="top" wrapText="1"/>
    </xf>
    <xf numFmtId="0" fontId="2" fillId="0" borderId="16" xfId="0" applyFont="1" applyBorder="1" applyAlignment="1">
      <alignment horizontal="left" vertical="top" wrapText="1"/>
    </xf>
    <xf numFmtId="0" fontId="2" fillId="0" borderId="23" xfId="0" applyFont="1" applyBorder="1" applyAlignment="1">
      <alignment horizontal="left" vertical="top"/>
    </xf>
    <xf numFmtId="0" fontId="2" fillId="0" borderId="24" xfId="0" applyFont="1" applyBorder="1" applyAlignment="1">
      <alignment horizontal="left" vertical="top" wrapText="1"/>
    </xf>
    <xf numFmtId="3" fontId="2" fillId="3" borderId="15" xfId="0" applyNumberFormat="1" applyFont="1" applyFill="1" applyBorder="1" applyAlignment="1">
      <alignment horizontal="right" vertical="top" wrapText="1"/>
    </xf>
    <xf numFmtId="3" fontId="2" fillId="3" borderId="0" xfId="0" applyNumberFormat="1" applyFont="1" applyFill="1" applyBorder="1" applyAlignment="1">
      <alignment horizontal="right" vertical="top" wrapText="1"/>
    </xf>
    <xf numFmtId="0" fontId="8" fillId="0" borderId="28" xfId="0" applyFont="1" applyBorder="1" applyAlignment="1">
      <alignment vertical="top" wrapText="1"/>
    </xf>
    <xf numFmtId="0" fontId="2" fillId="0" borderId="22" xfId="0" applyFont="1" applyBorder="1" applyAlignment="1">
      <alignment vertical="top" wrapText="1"/>
    </xf>
    <xf numFmtId="0" fontId="2" fillId="0" borderId="22" xfId="0" applyFont="1" applyBorder="1" applyAlignment="1">
      <alignment horizontal="left" vertical="top" wrapText="1"/>
    </xf>
    <xf numFmtId="0" fontId="2" fillId="0" borderId="24" xfId="0" applyFont="1" applyBorder="1" applyAlignment="1">
      <alignment vertical="top" wrapText="1"/>
    </xf>
    <xf numFmtId="0" fontId="2" fillId="0" borderId="11" xfId="0" applyFont="1" applyBorder="1" applyAlignment="1">
      <alignment horizontal="left" vertical="top"/>
    </xf>
    <xf numFmtId="0" fontId="2" fillId="0" borderId="11" xfId="0" applyFont="1" applyBorder="1" applyAlignment="1">
      <alignment vertical="top"/>
    </xf>
    <xf numFmtId="0" fontId="2" fillId="0" borderId="16" xfId="0" applyFont="1" applyBorder="1" applyAlignment="1">
      <alignment vertical="top"/>
    </xf>
    <xf numFmtId="0" fontId="2" fillId="3" borderId="15" xfId="0" applyFont="1" applyFill="1" applyBorder="1" applyAlignment="1">
      <alignment horizontal="center" vertical="top" wrapText="1"/>
    </xf>
    <xf numFmtId="0" fontId="4" fillId="5" borderId="38" xfId="0" applyFont="1" applyFill="1" applyBorder="1" applyAlignment="1">
      <alignment vertical="top" wrapText="1"/>
    </xf>
    <xf numFmtId="0" fontId="2" fillId="3" borderId="15" xfId="0" applyFont="1" applyFill="1" applyBorder="1" applyAlignment="1">
      <alignment horizontal="center" vertical="top"/>
    </xf>
    <xf numFmtId="10" fontId="11" fillId="3" borderId="23" xfId="1" applyNumberFormat="1" applyFont="1" applyFill="1" applyBorder="1" applyAlignment="1">
      <alignment horizontal="center" vertical="top"/>
    </xf>
    <xf numFmtId="0" fontId="2" fillId="3" borderId="0" xfId="0" applyFont="1" applyFill="1" applyBorder="1" applyAlignment="1">
      <alignment horizontal="center" vertical="top"/>
    </xf>
    <xf numFmtId="10" fontId="11" fillId="3" borderId="0" xfId="1" applyNumberFormat="1" applyFont="1" applyFill="1" applyBorder="1" applyAlignment="1">
      <alignment horizontal="center" vertical="top"/>
    </xf>
    <xf numFmtId="10" fontId="11" fillId="4" borderId="36" xfId="1" applyNumberFormat="1" applyFont="1" applyFill="1" applyBorder="1" applyAlignment="1">
      <alignment horizontal="center" vertical="top" wrapText="1"/>
    </xf>
    <xf numFmtId="9" fontId="11" fillId="3" borderId="16" xfId="1" applyNumberFormat="1" applyFont="1" applyFill="1" applyBorder="1" applyAlignment="1">
      <alignment horizontal="right" vertical="top"/>
    </xf>
    <xf numFmtId="9" fontId="11" fillId="3" borderId="18" xfId="1" applyNumberFormat="1" applyFont="1" applyFill="1" applyBorder="1" applyAlignment="1">
      <alignment horizontal="right" vertical="top"/>
    </xf>
    <xf numFmtId="9" fontId="11" fillId="4" borderId="32" xfId="1" applyNumberFormat="1" applyFont="1" applyFill="1" applyBorder="1" applyAlignment="1">
      <alignment horizontal="right" vertical="top" wrapText="1"/>
    </xf>
    <xf numFmtId="0" fontId="8" fillId="5" borderId="39" xfId="0" applyFont="1" applyFill="1" applyBorder="1" applyAlignment="1">
      <alignment vertical="center"/>
    </xf>
    <xf numFmtId="0" fontId="4" fillId="5" borderId="40" xfId="0" applyFont="1" applyFill="1" applyBorder="1" applyAlignment="1">
      <alignment vertical="top" wrapText="1"/>
    </xf>
    <xf numFmtId="9" fontId="12" fillId="5" borderId="38" xfId="0" applyNumberFormat="1" applyFont="1" applyFill="1" applyBorder="1" applyAlignment="1">
      <alignment horizontal="right" vertical="top"/>
    </xf>
    <xf numFmtId="0" fontId="8" fillId="0" borderId="24" xfId="0" applyFont="1" applyBorder="1" applyAlignment="1">
      <alignment vertical="top" wrapText="1"/>
    </xf>
    <xf numFmtId="9" fontId="11" fillId="4" borderId="32" xfId="0" applyNumberFormat="1" applyFont="1" applyFill="1" applyBorder="1" applyAlignment="1">
      <alignment horizontal="right" vertical="top" wrapText="1"/>
    </xf>
    <xf numFmtId="0" fontId="8" fillId="5" borderId="40" xfId="0" applyFont="1" applyFill="1" applyBorder="1" applyAlignment="1">
      <alignment vertical="center"/>
    </xf>
    <xf numFmtId="3" fontId="8" fillId="5" borderId="40" xfId="0" applyNumberFormat="1" applyFont="1" applyFill="1" applyBorder="1" applyAlignment="1">
      <alignment horizontal="right" vertical="top"/>
    </xf>
    <xf numFmtId="9" fontId="12" fillId="5" borderId="40" xfId="0" applyNumberFormat="1" applyFont="1" applyFill="1" applyBorder="1" applyAlignment="1">
      <alignment horizontal="right" vertical="top"/>
    </xf>
    <xf numFmtId="9" fontId="12" fillId="5" borderId="41" xfId="0" applyNumberFormat="1" applyFont="1" applyFill="1" applyBorder="1" applyAlignment="1">
      <alignment horizontal="right" vertical="top"/>
    </xf>
    <xf numFmtId="3" fontId="8" fillId="5" borderId="41" xfId="0" applyNumberFormat="1" applyFont="1" applyFill="1" applyBorder="1" applyAlignment="1">
      <alignment horizontal="right" vertical="top"/>
    </xf>
    <xf numFmtId="0" fontId="8" fillId="5" borderId="42" xfId="0" applyFont="1" applyFill="1" applyBorder="1" applyAlignment="1">
      <alignment vertical="center"/>
    </xf>
    <xf numFmtId="0" fontId="8" fillId="5" borderId="43" xfId="0" applyFont="1" applyFill="1" applyBorder="1" applyAlignment="1">
      <alignment vertical="center"/>
    </xf>
    <xf numFmtId="0" fontId="8" fillId="5" borderId="41" xfId="0" applyFont="1" applyFill="1" applyBorder="1" applyAlignment="1">
      <alignment vertical="center"/>
    </xf>
    <xf numFmtId="0" fontId="8" fillId="5" borderId="44" xfId="0" applyFont="1" applyFill="1" applyBorder="1" applyAlignment="1">
      <alignment vertical="center"/>
    </xf>
    <xf numFmtId="0" fontId="4" fillId="5" borderId="45" xfId="0" applyFont="1" applyFill="1" applyBorder="1" applyAlignment="1">
      <alignment vertical="top" wrapText="1"/>
    </xf>
    <xf numFmtId="0" fontId="8" fillId="5" borderId="47" xfId="0" applyFont="1" applyFill="1" applyBorder="1" applyAlignment="1">
      <alignment vertical="center"/>
    </xf>
    <xf numFmtId="0" fontId="4" fillId="5" borderId="48" xfId="0" applyFont="1" applyFill="1" applyBorder="1" applyAlignment="1">
      <alignment vertical="top" wrapText="1"/>
    </xf>
    <xf numFmtId="0" fontId="4" fillId="5" borderId="46" xfId="0" applyFont="1" applyFill="1" applyBorder="1" applyAlignment="1">
      <alignment vertical="top" wrapText="1"/>
    </xf>
    <xf numFmtId="0" fontId="4" fillId="5" borderId="49" xfId="0" applyFont="1" applyFill="1" applyBorder="1" applyAlignment="1">
      <alignment vertical="top" wrapText="1"/>
    </xf>
    <xf numFmtId="0" fontId="8" fillId="5" borderId="45" xfId="0" applyFont="1" applyFill="1" applyBorder="1" applyAlignment="1">
      <alignment vertical="center"/>
    </xf>
    <xf numFmtId="3" fontId="8" fillId="5" borderId="45" xfId="0" applyNumberFormat="1" applyFont="1" applyFill="1" applyBorder="1" applyAlignment="1">
      <alignment horizontal="right" vertical="top"/>
    </xf>
    <xf numFmtId="0" fontId="8" fillId="5" borderId="45" xfId="0" applyFont="1" applyFill="1" applyBorder="1" applyAlignment="1">
      <alignment horizontal="right" vertical="top"/>
    </xf>
    <xf numFmtId="0" fontId="8" fillId="5" borderId="46" xfId="0" applyFont="1" applyFill="1" applyBorder="1" applyAlignment="1">
      <alignment horizontal="right" vertical="top"/>
    </xf>
    <xf numFmtId="0" fontId="11" fillId="5" borderId="47" xfId="0" applyFont="1" applyFill="1" applyBorder="1" applyAlignment="1">
      <alignment vertical="center"/>
    </xf>
    <xf numFmtId="0" fontId="8" fillId="5" borderId="48" xfId="0" applyFont="1" applyFill="1" applyBorder="1" applyAlignment="1">
      <alignment vertical="center"/>
    </xf>
    <xf numFmtId="3" fontId="8" fillId="5" borderId="48" xfId="0" applyNumberFormat="1" applyFont="1" applyFill="1" applyBorder="1" applyAlignment="1">
      <alignment horizontal="right" vertical="top"/>
    </xf>
    <xf numFmtId="0" fontId="8" fillId="5" borderId="48" xfId="0" applyFont="1" applyFill="1" applyBorder="1" applyAlignment="1">
      <alignment horizontal="right" vertical="top"/>
    </xf>
    <xf numFmtId="0" fontId="8" fillId="5" borderId="49" xfId="0" applyFont="1" applyFill="1" applyBorder="1" applyAlignment="1">
      <alignment horizontal="right" vertical="top"/>
    </xf>
    <xf numFmtId="0" fontId="0" fillId="5" borderId="45" xfId="0" applyFont="1" applyFill="1" applyBorder="1"/>
    <xf numFmtId="0" fontId="0" fillId="5" borderId="46" xfId="0" applyFont="1" applyFill="1" applyBorder="1"/>
    <xf numFmtId="0" fontId="0" fillId="5" borderId="48" xfId="0" applyFont="1" applyFill="1" applyBorder="1"/>
    <xf numFmtId="0" fontId="0" fillId="5" borderId="49" xfId="0" applyFont="1" applyFill="1" applyBorder="1"/>
    <xf numFmtId="0" fontId="12" fillId="5" borderId="8" xfId="0" applyFont="1" applyFill="1" applyBorder="1" applyAlignment="1">
      <alignment vertical="center"/>
    </xf>
    <xf numFmtId="3" fontId="4" fillId="5" borderId="45" xfId="0" applyNumberFormat="1" applyFont="1" applyFill="1" applyBorder="1" applyAlignment="1">
      <alignment horizontal="right" vertical="top" wrapText="1"/>
    </xf>
    <xf numFmtId="0" fontId="4" fillId="5" borderId="45" xfId="0" applyFont="1" applyFill="1" applyBorder="1" applyAlignment="1">
      <alignment horizontal="right" vertical="top" wrapText="1"/>
    </xf>
    <xf numFmtId="3" fontId="4" fillId="5" borderId="48" xfId="0" applyNumberFormat="1" applyFont="1" applyFill="1" applyBorder="1" applyAlignment="1">
      <alignment horizontal="right" vertical="top" wrapText="1"/>
    </xf>
    <xf numFmtId="0" fontId="4" fillId="5" borderId="48" xfId="0" applyFont="1" applyFill="1" applyBorder="1" applyAlignment="1">
      <alignment horizontal="right" vertical="top" wrapText="1"/>
    </xf>
    <xf numFmtId="0" fontId="8" fillId="5" borderId="50" xfId="0" applyFont="1" applyFill="1" applyBorder="1" applyAlignment="1">
      <alignment vertical="center"/>
    </xf>
    <xf numFmtId="0" fontId="0" fillId="5" borderId="0" xfId="0" applyFont="1" applyFill="1" applyBorder="1"/>
    <xf numFmtId="0" fontId="0" fillId="5" borderId="36" xfId="0" applyFont="1" applyFill="1" applyBorder="1"/>
    <xf numFmtId="0" fontId="2" fillId="0" borderId="16" xfId="0" applyFont="1" applyBorder="1" applyAlignment="1">
      <alignment horizontal="left" vertical="top"/>
    </xf>
    <xf numFmtId="0" fontId="0" fillId="2" borderId="0" xfId="0" applyFont="1" applyFill="1" applyBorder="1"/>
    <xf numFmtId="0" fontId="4" fillId="5" borderId="41" xfId="0" applyFont="1" applyFill="1" applyBorder="1" applyAlignment="1">
      <alignment vertical="top" wrapText="1"/>
    </xf>
    <xf numFmtId="0" fontId="8" fillId="5" borderId="40" xfId="0" applyFont="1" applyFill="1" applyBorder="1" applyAlignment="1">
      <alignment horizontal="right" vertical="top"/>
    </xf>
    <xf numFmtId="0" fontId="8" fillId="5" borderId="41" xfId="0" applyFont="1" applyFill="1" applyBorder="1" applyAlignment="1">
      <alignment horizontal="right" vertical="top"/>
    </xf>
    <xf numFmtId="3" fontId="4" fillId="5" borderId="40" xfId="0" applyNumberFormat="1" applyFont="1" applyFill="1" applyBorder="1" applyAlignment="1">
      <alignment horizontal="right" vertical="top" wrapText="1"/>
    </xf>
    <xf numFmtId="0" fontId="4" fillId="5" borderId="40" xfId="0" applyFont="1" applyFill="1" applyBorder="1" applyAlignment="1">
      <alignment horizontal="right" vertical="top" wrapText="1"/>
    </xf>
    <xf numFmtId="0" fontId="4" fillId="5" borderId="41" xfId="0" applyFont="1" applyFill="1" applyBorder="1" applyAlignment="1">
      <alignment horizontal="right" vertical="top" wrapText="1"/>
    </xf>
    <xf numFmtId="0" fontId="0" fillId="5" borderId="40" xfId="0" applyFont="1" applyFill="1" applyBorder="1"/>
    <xf numFmtId="0" fontId="0" fillId="5" borderId="41" xfId="0" applyFont="1" applyFill="1" applyBorder="1"/>
    <xf numFmtId="0" fontId="4" fillId="5" borderId="46" xfId="0" applyFont="1" applyFill="1" applyBorder="1" applyAlignment="1">
      <alignment horizontal="right" vertical="top" wrapText="1"/>
    </xf>
    <xf numFmtId="0" fontId="4" fillId="5" borderId="49" xfId="0" applyFont="1" applyFill="1" applyBorder="1" applyAlignment="1">
      <alignment horizontal="right" vertical="top" wrapText="1"/>
    </xf>
    <xf numFmtId="0" fontId="9" fillId="7" borderId="15" xfId="0" applyFont="1" applyFill="1" applyBorder="1"/>
    <xf numFmtId="0" fontId="0" fillId="7" borderId="0" xfId="0" applyFont="1" applyFill="1" applyBorder="1"/>
    <xf numFmtId="0" fontId="4" fillId="7" borderId="33" xfId="0" applyFont="1" applyFill="1" applyBorder="1" applyAlignment="1">
      <alignment horizontal="center"/>
    </xf>
    <xf numFmtId="0" fontId="0" fillId="7" borderId="33" xfId="0" applyFont="1" applyFill="1" applyBorder="1" applyAlignment="1">
      <alignment horizontal="center"/>
    </xf>
    <xf numFmtId="0" fontId="8" fillId="7" borderId="33" xfId="0" applyFont="1" applyFill="1" applyBorder="1" applyAlignment="1">
      <alignment horizontal="center" wrapText="1"/>
    </xf>
    <xf numFmtId="0" fontId="0" fillId="5" borderId="46" xfId="0" applyFill="1" applyBorder="1"/>
    <xf numFmtId="0" fontId="0" fillId="5" borderId="36" xfId="0" applyFill="1" applyBorder="1"/>
    <xf numFmtId="0" fontId="0" fillId="5" borderId="49" xfId="0" applyFill="1" applyBorder="1"/>
    <xf numFmtId="0" fontId="4" fillId="5" borderId="47" xfId="0" applyFont="1" applyFill="1" applyBorder="1"/>
    <xf numFmtId="0" fontId="4" fillId="5" borderId="50" xfId="0" applyFont="1" applyFill="1" applyBorder="1"/>
    <xf numFmtId="0" fontId="4" fillId="5" borderId="44" xfId="0" applyFont="1" applyFill="1" applyBorder="1"/>
    <xf numFmtId="0" fontId="0" fillId="11" borderId="1" xfId="0" applyFill="1" applyBorder="1"/>
    <xf numFmtId="0" fontId="4" fillId="11" borderId="1" xfId="0" applyFont="1" applyFill="1" applyBorder="1" applyAlignment="1">
      <alignment horizontal="center"/>
    </xf>
    <xf numFmtId="0" fontId="0" fillId="11" borderId="1" xfId="0" applyFill="1" applyBorder="1" applyAlignment="1">
      <alignment horizontal="center"/>
    </xf>
    <xf numFmtId="0" fontId="0" fillId="5" borderId="45" xfId="0" applyFill="1" applyBorder="1"/>
    <xf numFmtId="0" fontId="0" fillId="5" borderId="0" xfId="0" applyFill="1" applyBorder="1"/>
    <xf numFmtId="0" fontId="0" fillId="5" borderId="48" xfId="0" applyFill="1" applyBorder="1"/>
    <xf numFmtId="0" fontId="4" fillId="5" borderId="39" xfId="0" applyFont="1" applyFill="1" applyBorder="1"/>
    <xf numFmtId="0" fontId="4" fillId="5" borderId="51" xfId="0" applyFont="1" applyFill="1" applyBorder="1"/>
    <xf numFmtId="0" fontId="4" fillId="5" borderId="15" xfId="0" applyFont="1" applyFill="1" applyBorder="1"/>
    <xf numFmtId="0" fontId="4" fillId="5" borderId="52" xfId="0" applyFont="1" applyFill="1" applyBorder="1"/>
    <xf numFmtId="0" fontId="0" fillId="5" borderId="41" xfId="0" applyFill="1" applyBorder="1"/>
    <xf numFmtId="0" fontId="0" fillId="5" borderId="40" xfId="0" applyFill="1" applyBorder="1"/>
    <xf numFmtId="0" fontId="4" fillId="5" borderId="0" xfId="0" applyFont="1" applyFill="1" applyBorder="1"/>
    <xf numFmtId="0" fontId="0" fillId="0" borderId="0" xfId="0" applyBorder="1"/>
    <xf numFmtId="0" fontId="0" fillId="11" borderId="37" xfId="0" applyFill="1" applyBorder="1" applyAlignment="1">
      <alignment horizontal="center"/>
    </xf>
    <xf numFmtId="0" fontId="0" fillId="11" borderId="1" xfId="0" applyFont="1" applyFill="1" applyBorder="1" applyAlignment="1">
      <alignment horizontal="center"/>
    </xf>
    <xf numFmtId="0" fontId="20" fillId="2" borderId="0" xfId="0" applyFont="1" applyFill="1" applyBorder="1"/>
    <xf numFmtId="0" fontId="4" fillId="5" borderId="48" xfId="0" applyFont="1" applyFill="1" applyBorder="1"/>
    <xf numFmtId="0" fontId="19" fillId="0" borderId="0" xfId="0" applyFont="1" applyBorder="1"/>
    <xf numFmtId="0" fontId="4" fillId="0" borderId="0" xfId="0" applyFont="1" applyBorder="1"/>
    <xf numFmtId="0" fontId="4" fillId="11" borderId="37" xfId="0" applyFont="1" applyFill="1" applyBorder="1" applyAlignment="1">
      <alignment horizontal="center"/>
    </xf>
    <xf numFmtId="9" fontId="12" fillId="5" borderId="53" xfId="0" applyNumberFormat="1" applyFont="1" applyFill="1" applyBorder="1" applyAlignment="1">
      <alignment horizontal="right" vertical="top"/>
    </xf>
    <xf numFmtId="0" fontId="4" fillId="5" borderId="53" xfId="0" applyFont="1" applyFill="1" applyBorder="1" applyAlignment="1">
      <alignment horizontal="right" vertical="top" wrapText="1"/>
    </xf>
    <xf numFmtId="0" fontId="9" fillId="10" borderId="5" xfId="0" applyFont="1" applyFill="1" applyBorder="1"/>
    <xf numFmtId="0" fontId="8" fillId="10" borderId="6" xfId="0" applyFont="1" applyFill="1" applyBorder="1" applyAlignment="1">
      <alignment vertical="top" wrapText="1"/>
    </xf>
    <xf numFmtId="3" fontId="2" fillId="10" borderId="6" xfId="0" applyNumberFormat="1" applyFont="1" applyFill="1" applyBorder="1" applyAlignment="1">
      <alignment horizontal="right" vertical="top" wrapText="1"/>
    </xf>
    <xf numFmtId="9" fontId="11" fillId="10" borderId="6" xfId="1" applyFont="1" applyFill="1" applyBorder="1" applyAlignment="1">
      <alignment horizontal="right" vertical="top" wrapText="1"/>
    </xf>
    <xf numFmtId="0" fontId="0" fillId="10" borderId="6" xfId="0" applyFont="1" applyFill="1" applyBorder="1"/>
    <xf numFmtId="0" fontId="7" fillId="10" borderId="6" xfId="0" applyFont="1" applyFill="1" applyBorder="1"/>
    <xf numFmtId="0" fontId="0" fillId="10" borderId="10" xfId="0" applyFont="1" applyFill="1" applyBorder="1"/>
    <xf numFmtId="0" fontId="8" fillId="7" borderId="54" xfId="0" applyFont="1" applyFill="1" applyBorder="1" applyAlignment="1">
      <alignment horizontal="center" wrapText="1"/>
    </xf>
    <xf numFmtId="0" fontId="5" fillId="2" borderId="0" xfId="4" applyFont="1" applyFill="1" applyAlignment="1">
      <alignment horizontal="right"/>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2" fillId="0" borderId="3" xfId="0" applyFont="1" applyBorder="1" applyAlignment="1">
      <alignment vertical="top" wrapText="1"/>
    </xf>
    <xf numFmtId="0" fontId="2" fillId="0" borderId="15" xfId="0" applyFont="1" applyBorder="1" applyAlignment="1">
      <alignment vertical="top" wrapText="1"/>
    </xf>
    <xf numFmtId="0" fontId="2" fillId="0" borderId="8" xfId="0" applyFont="1" applyBorder="1" applyAlignment="1">
      <alignment vertical="top" wrapText="1"/>
    </xf>
    <xf numFmtId="0" fontId="13" fillId="0" borderId="0" xfId="0" applyFont="1" applyAlignment="1">
      <alignment horizontal="center" vertical="center" wrapText="1"/>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3" borderId="33" xfId="0" applyFont="1" applyFill="1" applyBorder="1" applyAlignment="1">
      <alignment horizontal="center"/>
    </xf>
    <xf numFmtId="0" fontId="2" fillId="3" borderId="4" xfId="0" applyFont="1" applyFill="1" applyBorder="1" applyAlignment="1">
      <alignment horizontal="center"/>
    </xf>
    <xf numFmtId="0" fontId="8" fillId="4" borderId="34" xfId="0" applyFont="1" applyFill="1" applyBorder="1" applyAlignment="1">
      <alignment horizontal="center" wrapText="1"/>
    </xf>
    <xf numFmtId="0" fontId="8" fillId="4" borderId="35" xfId="0" applyFont="1" applyFill="1" applyBorder="1" applyAlignment="1">
      <alignment horizontal="center" wrapText="1"/>
    </xf>
    <xf numFmtId="0" fontId="2" fillId="0" borderId="19" xfId="0" applyFont="1" applyBorder="1" applyAlignment="1">
      <alignment vertical="top" wrapText="1"/>
    </xf>
    <xf numFmtId="0" fontId="2" fillId="0" borderId="22" xfId="0" applyFont="1" applyBorder="1" applyAlignment="1">
      <alignment vertical="top" wrapText="1"/>
    </xf>
    <xf numFmtId="0" fontId="2" fillId="0" borderId="12" xfId="0" applyFont="1" applyBorder="1" applyAlignment="1">
      <alignment vertical="top"/>
    </xf>
    <xf numFmtId="0" fontId="2" fillId="0" borderId="11" xfId="0" applyFont="1" applyBorder="1" applyAlignment="1">
      <alignment vertical="top"/>
    </xf>
    <xf numFmtId="0" fontId="2" fillId="0" borderId="15" xfId="0" applyFont="1" applyBorder="1" applyAlignment="1">
      <alignment vertical="top"/>
    </xf>
    <xf numFmtId="0" fontId="2" fillId="0" borderId="23" xfId="0" applyFont="1" applyBorder="1" applyAlignment="1">
      <alignment vertical="top"/>
    </xf>
    <xf numFmtId="0" fontId="8" fillId="0" borderId="29" xfId="0" applyFont="1" applyBorder="1" applyAlignment="1">
      <alignment vertical="top" wrapText="1"/>
    </xf>
    <xf numFmtId="0" fontId="8" fillId="0" borderId="28" xfId="0" applyFont="1" applyBorder="1" applyAlignment="1">
      <alignment vertical="top" wrapText="1"/>
    </xf>
    <xf numFmtId="0" fontId="2" fillId="0" borderId="17" xfId="0" applyFont="1" applyBorder="1" applyAlignment="1">
      <alignment vertical="top"/>
    </xf>
    <xf numFmtId="0" fontId="2" fillId="0" borderId="16" xfId="0" applyFont="1" applyBorder="1" applyAlignment="1">
      <alignment vertical="top"/>
    </xf>
    <xf numFmtId="0" fontId="8" fillId="0" borderId="25" xfId="0" applyFont="1" applyBorder="1" applyAlignment="1">
      <alignment vertical="top" wrapText="1"/>
    </xf>
    <xf numFmtId="0" fontId="8" fillId="0" borderId="24" xfId="0" applyFont="1" applyBorder="1" applyAlignment="1">
      <alignment vertical="top" wrapText="1"/>
    </xf>
    <xf numFmtId="0" fontId="16" fillId="3" borderId="3" xfId="0" applyFont="1" applyFill="1" applyBorder="1" applyAlignment="1">
      <alignment horizontal="center"/>
    </xf>
    <xf numFmtId="0" fontId="16" fillId="3" borderId="4" xfId="0" applyFont="1" applyFill="1" applyBorder="1" applyAlignment="1">
      <alignment horizontal="center"/>
    </xf>
    <xf numFmtId="0" fontId="16" fillId="3" borderId="33" xfId="0" applyFont="1" applyFill="1" applyBorder="1" applyAlignment="1">
      <alignment horizontal="center"/>
    </xf>
    <xf numFmtId="0" fontId="17" fillId="3" borderId="4" xfId="0" applyFont="1" applyFill="1" applyBorder="1" applyAlignment="1">
      <alignment horizontal="center"/>
    </xf>
    <xf numFmtId="0" fontId="16" fillId="4" borderId="34" xfId="0" applyFont="1" applyFill="1" applyBorder="1" applyAlignment="1">
      <alignment horizontal="center" wrapText="1"/>
    </xf>
    <xf numFmtId="0" fontId="16" fillId="4" borderId="35" xfId="0" applyFont="1" applyFill="1" applyBorder="1" applyAlignment="1">
      <alignment horizontal="center" wrapText="1"/>
    </xf>
    <xf numFmtId="0" fontId="2" fillId="0" borderId="19" xfId="0" applyFont="1" applyBorder="1" applyAlignment="1">
      <alignment vertical="top"/>
    </xf>
    <xf numFmtId="0" fontId="2" fillId="0" borderId="22" xfId="0" applyFont="1" applyBorder="1" applyAlignment="1">
      <alignment vertical="top"/>
    </xf>
    <xf numFmtId="0" fontId="2" fillId="0" borderId="19" xfId="0" applyFont="1" applyBorder="1" applyAlignment="1">
      <alignment horizontal="left" vertical="top" wrapText="1"/>
    </xf>
    <xf numFmtId="0" fontId="2" fillId="0" borderId="22" xfId="0" applyFont="1" applyBorder="1" applyAlignment="1">
      <alignment horizontal="left" vertical="top" wrapText="1"/>
    </xf>
    <xf numFmtId="0" fontId="2" fillId="0" borderId="15" xfId="0" applyFont="1" applyBorder="1" applyAlignment="1">
      <alignment horizontal="left" vertical="top"/>
    </xf>
    <xf numFmtId="0" fontId="2" fillId="0" borderId="23" xfId="0" applyFont="1" applyBorder="1" applyAlignment="1">
      <alignment horizontal="left" vertical="top"/>
    </xf>
    <xf numFmtId="0" fontId="2" fillId="0" borderId="19"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vertical="top" wrapText="1"/>
    </xf>
    <xf numFmtId="0" fontId="2" fillId="0" borderId="17" xfId="0" applyFont="1" applyBorder="1" applyAlignment="1">
      <alignment vertical="top" wrapText="1"/>
    </xf>
    <xf numFmtId="0" fontId="2" fillId="0" borderId="16" xfId="0" applyFont="1" applyBorder="1" applyAlignment="1">
      <alignment vertical="top" wrapText="1"/>
    </xf>
    <xf numFmtId="0" fontId="2" fillId="0" borderId="15"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vertical="top" wrapText="1"/>
    </xf>
    <xf numFmtId="0" fontId="2" fillId="0" borderId="24" xfId="0" applyFont="1" applyBorder="1" applyAlignment="1">
      <alignment vertical="top" wrapText="1"/>
    </xf>
    <xf numFmtId="0" fontId="8" fillId="0" borderId="25" xfId="0" applyFont="1" applyBorder="1" applyAlignment="1">
      <alignment horizontal="left" vertical="top" wrapText="1"/>
    </xf>
    <xf numFmtId="0" fontId="8" fillId="0" borderId="2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0" fillId="0" borderId="22" xfId="0" applyFont="1" applyBorder="1" applyAlignment="1">
      <alignment vertical="top" wrapText="1"/>
    </xf>
    <xf numFmtId="0" fontId="2" fillId="0" borderId="19" xfId="0" applyFont="1" applyFill="1" applyBorder="1" applyAlignment="1">
      <alignment vertical="top" wrapText="1"/>
    </xf>
    <xf numFmtId="0" fontId="2" fillId="0" borderId="22" xfId="0" applyFont="1" applyFill="1" applyBorder="1" applyAlignment="1">
      <alignment vertical="top" wrapText="1"/>
    </xf>
    <xf numFmtId="0" fontId="2" fillId="0" borderId="17" xfId="0" applyFont="1" applyBorder="1" applyAlignment="1">
      <alignment horizontal="left" vertical="top"/>
    </xf>
    <xf numFmtId="0" fontId="2" fillId="0" borderId="16" xfId="0" applyFont="1" applyBorder="1" applyAlignment="1">
      <alignment horizontal="left" vertical="top"/>
    </xf>
  </cellXfs>
  <cellStyles count="13">
    <cellStyle name="Bad 2" xfId="1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4" builtinId="8"/>
    <cellStyle name="Neutral 2" xfId="12"/>
    <cellStyle name="Normal" xfId="0" builtinId="0"/>
    <cellStyle name="Normal 2" xfId="2"/>
    <cellStyle name="Percent" xfId="1" builtinId="5"/>
    <cellStyle name="Percent 2" xfId="3"/>
  </cellStyles>
  <dxfs count="1">
    <dxf>
      <font>
        <b/>
        <i val="0"/>
        <color auto="1"/>
      </font>
      <fill>
        <patternFill patternType="none">
          <fgColor indexed="64"/>
          <bgColor auto="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a:extLst>
            <a:ext uri="{FF2B5EF4-FFF2-40B4-BE49-F238E27FC236}">
              <a16:creationId xmlns:a16="http://schemas.microsoft.com/office/drawing/2014/main" xmlns="" id="{00000000-0008-0000-0400-000002000000}"/>
            </a:ext>
          </a:extLst>
        </xdr:cNvPr>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a:extLst>
            <a:ext uri="{FF2B5EF4-FFF2-40B4-BE49-F238E27FC236}">
              <a16:creationId xmlns:a16="http://schemas.microsoft.com/office/drawing/2014/main" xmlns="" id="{00000000-0008-0000-0500-000002000000}"/>
            </a:ext>
          </a:extLst>
        </xdr:cNvPr>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a:extLst>
            <a:ext uri="{FF2B5EF4-FFF2-40B4-BE49-F238E27FC236}">
              <a16:creationId xmlns:a16="http://schemas.microsoft.com/office/drawing/2014/main" xmlns="" id="{00000000-0008-0000-0600-000002000000}"/>
            </a:ext>
          </a:extLst>
        </xdr:cNvPr>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a:extLst>
            <a:ext uri="{FF2B5EF4-FFF2-40B4-BE49-F238E27FC236}">
              <a16:creationId xmlns:a16="http://schemas.microsoft.com/office/drawing/2014/main" xmlns="" id="{00000000-0008-0000-0700-000002000000}"/>
            </a:ext>
          </a:extLst>
        </xdr:cNvPr>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a:extLst>
            <a:ext uri="{FF2B5EF4-FFF2-40B4-BE49-F238E27FC236}">
              <a16:creationId xmlns:a16="http://schemas.microsoft.com/office/drawing/2014/main" xmlns="" id="{00000000-0008-0000-0800-000002000000}"/>
            </a:ext>
          </a:extLst>
        </xdr:cNvPr>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0</xdr:col>
      <xdr:colOff>1138936</xdr:colOff>
      <xdr:row>0</xdr:row>
      <xdr:rowOff>927100</xdr:rowOff>
    </xdr:to>
    <xdr:pic>
      <xdr:nvPicPr>
        <xdr:cNvPr id="2" name="Picture 1">
          <a:extLst>
            <a:ext uri="{FF2B5EF4-FFF2-40B4-BE49-F238E27FC236}">
              <a16:creationId xmlns:a16="http://schemas.microsoft.com/office/drawing/2014/main" xmlns="" id="{00000000-0008-0000-0900-000002000000}"/>
            </a:ext>
          </a:extLst>
        </xdr:cNvPr>
        <xdr:cNvPicPr>
          <a:picLocks/>
        </xdr:cNvPicPr>
      </xdr:nvPicPr>
      <xdr:blipFill>
        <a:blip xmlns:r="http://schemas.openxmlformats.org/officeDocument/2006/relationships" r:embed="rId1"/>
        <a:stretch>
          <a:fillRect/>
        </a:stretch>
      </xdr:blipFill>
      <xdr:spPr>
        <a:xfrm>
          <a:off x="50800" y="12700"/>
          <a:ext cx="1088136"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P198"/>
  <sheetViews>
    <sheetView showGridLines="0" workbookViewId="0">
      <pane ySplit="8" topLeftCell="A30" activePane="bottomLeft" state="frozen"/>
      <selection sqref="A1:T1"/>
      <selection pane="bottomLeft" activeCell="K191" sqref="K191"/>
    </sheetView>
  </sheetViews>
  <sheetFormatPr baseColWidth="10" defaultColWidth="11" defaultRowHeight="15" x14ac:dyDescent="0"/>
  <cols>
    <col min="1" max="1" width="20.6640625" style="3" customWidth="1"/>
    <col min="2" max="2" width="22.33203125" style="3" customWidth="1"/>
    <col min="3" max="8" width="7.1640625" style="3" customWidth="1"/>
    <col min="9" max="16384" width="11" style="3"/>
  </cols>
  <sheetData>
    <row r="1" spans="1:12" s="4" customFormat="1" ht="81" customHeight="1">
      <c r="A1" s="230" t="s">
        <v>275</v>
      </c>
      <c r="B1" s="230"/>
      <c r="C1" s="230"/>
      <c r="D1" s="230"/>
      <c r="E1" s="230"/>
      <c r="F1" s="230"/>
      <c r="G1" s="230"/>
      <c r="H1" s="230"/>
      <c r="I1" s="223" t="s">
        <v>208</v>
      </c>
      <c r="J1" s="223"/>
    </row>
    <row r="2" spans="1:12" s="4" customFormat="1">
      <c r="A2" s="19" t="s">
        <v>215</v>
      </c>
      <c r="B2" s="20"/>
      <c r="C2" s="20"/>
      <c r="D2" s="20"/>
      <c r="E2" s="20"/>
      <c r="F2" s="20"/>
      <c r="G2" s="20"/>
      <c r="H2" s="20"/>
    </row>
    <row r="3" spans="1:12" s="4" customFormat="1">
      <c r="A3" s="19"/>
      <c r="B3" s="20"/>
      <c r="C3" s="20"/>
      <c r="D3" s="20"/>
      <c r="E3" s="20"/>
      <c r="F3" s="20"/>
      <c r="G3" s="20"/>
      <c r="H3" s="20"/>
    </row>
    <row r="4" spans="1:12" s="4" customFormat="1">
      <c r="A4" s="21" t="s">
        <v>216</v>
      </c>
      <c r="B4" s="20"/>
      <c r="C4" s="20"/>
      <c r="D4" s="20"/>
      <c r="E4" s="20"/>
      <c r="F4" s="20"/>
      <c r="G4" s="20"/>
      <c r="H4" s="20"/>
    </row>
    <row r="5" spans="1:12" ht="16" customHeight="1">
      <c r="A5" s="13"/>
      <c r="B5" s="13"/>
      <c r="C5" s="4"/>
      <c r="D5" s="4"/>
      <c r="E5" s="4"/>
      <c r="F5" s="4"/>
      <c r="G5" s="4"/>
      <c r="H5" s="4"/>
    </row>
    <row r="6" spans="1:12" ht="16" customHeight="1">
      <c r="A6" s="2"/>
      <c r="B6" s="5"/>
      <c r="C6" s="224" t="s">
        <v>273</v>
      </c>
      <c r="D6" s="225"/>
      <c r="E6" s="225"/>
      <c r="F6" s="225"/>
      <c r="G6" s="225"/>
      <c r="H6" s="226"/>
    </row>
    <row r="7" spans="1:12" ht="16" customHeight="1">
      <c r="A7" s="15"/>
      <c r="B7" s="16"/>
      <c r="C7" s="231" t="s">
        <v>0</v>
      </c>
      <c r="D7" s="232"/>
      <c r="E7" s="233" t="s">
        <v>1</v>
      </c>
      <c r="F7" s="234"/>
      <c r="G7" s="235" t="s">
        <v>2</v>
      </c>
      <c r="H7" s="236"/>
    </row>
    <row r="8" spans="1:12" ht="16" customHeight="1" thickBot="1">
      <c r="A8" s="17"/>
      <c r="B8" s="16"/>
      <c r="C8" s="121" t="s">
        <v>217</v>
      </c>
      <c r="D8" s="122" t="s">
        <v>218</v>
      </c>
      <c r="E8" s="123" t="s">
        <v>217</v>
      </c>
      <c r="F8" s="124" t="s">
        <v>218</v>
      </c>
      <c r="G8" s="119" t="s">
        <v>217</v>
      </c>
      <c r="H8" s="125" t="s">
        <v>218</v>
      </c>
    </row>
    <row r="9" spans="1:12" ht="32" customHeight="1" thickBot="1">
      <c r="A9" s="129" t="s">
        <v>276</v>
      </c>
      <c r="B9" s="130"/>
      <c r="C9" s="130"/>
      <c r="D9" s="130"/>
      <c r="E9" s="130"/>
      <c r="F9" s="130"/>
      <c r="G9" s="130"/>
      <c r="H9" s="130"/>
      <c r="I9" s="130"/>
      <c r="J9" s="130"/>
      <c r="K9" s="130"/>
      <c r="L9" s="120"/>
    </row>
    <row r="10" spans="1:12">
      <c r="A10" s="228" t="s">
        <v>277</v>
      </c>
      <c r="B10" s="118" t="s">
        <v>3</v>
      </c>
      <c r="C10" s="102">
        <v>0</v>
      </c>
      <c r="D10" s="126">
        <v>0</v>
      </c>
      <c r="E10" s="103">
        <v>2</v>
      </c>
      <c r="F10" s="127">
        <v>2.0408163265306124E-2</v>
      </c>
      <c r="G10" s="90">
        <v>2</v>
      </c>
      <c r="H10" s="128">
        <v>5.7803468208092483E-3</v>
      </c>
    </row>
    <row r="11" spans="1:12">
      <c r="A11" s="228"/>
      <c r="B11" s="89" t="s">
        <v>4</v>
      </c>
      <c r="C11" s="90">
        <v>8</v>
      </c>
      <c r="D11" s="54">
        <v>3.2520325203252036E-2</v>
      </c>
      <c r="E11" s="91">
        <v>9</v>
      </c>
      <c r="F11" s="61">
        <v>9.1836734693877556E-2</v>
      </c>
      <c r="G11" s="92">
        <v>17</v>
      </c>
      <c r="H11" s="67">
        <v>4.9132947976878609E-2</v>
      </c>
    </row>
    <row r="12" spans="1:12">
      <c r="A12" s="228"/>
      <c r="B12" s="94" t="s">
        <v>5</v>
      </c>
      <c r="C12" s="95">
        <v>13</v>
      </c>
      <c r="D12" s="55">
        <v>5.2845528455284556E-2</v>
      </c>
      <c r="E12" s="96">
        <v>10</v>
      </c>
      <c r="F12" s="62">
        <v>0.10204081632653061</v>
      </c>
      <c r="G12" s="97">
        <v>23</v>
      </c>
      <c r="H12" s="67">
        <v>6.6473988439306353E-2</v>
      </c>
    </row>
    <row r="13" spans="1:12">
      <c r="A13" s="228"/>
      <c r="B13" s="113" t="s">
        <v>6</v>
      </c>
      <c r="C13" s="97">
        <v>151</v>
      </c>
      <c r="D13" s="56">
        <v>0.61382113821138207</v>
      </c>
      <c r="E13" s="93">
        <v>44</v>
      </c>
      <c r="F13" s="63">
        <v>0.44897959183673469</v>
      </c>
      <c r="G13" s="97">
        <v>196</v>
      </c>
      <c r="H13" s="67">
        <v>0.56647398843930641</v>
      </c>
    </row>
    <row r="14" spans="1:12">
      <c r="A14" s="228"/>
      <c r="B14" s="115" t="s">
        <v>7</v>
      </c>
      <c r="C14" s="98">
        <v>74</v>
      </c>
      <c r="D14" s="57">
        <v>0.30081300813008133</v>
      </c>
      <c r="E14" s="99">
        <v>33</v>
      </c>
      <c r="F14" s="64">
        <v>0.33673469387755101</v>
      </c>
      <c r="G14" s="98">
        <v>108</v>
      </c>
      <c r="H14" s="68">
        <v>0.31213872832369943</v>
      </c>
    </row>
    <row r="15" spans="1:12">
      <c r="A15" s="229"/>
      <c r="B15" s="112" t="s">
        <v>8</v>
      </c>
      <c r="C15" s="98">
        <v>246</v>
      </c>
      <c r="D15" s="57">
        <v>1</v>
      </c>
      <c r="E15" s="99">
        <v>98</v>
      </c>
      <c r="F15" s="64">
        <v>1</v>
      </c>
      <c r="G15" s="98">
        <v>346</v>
      </c>
      <c r="H15" s="68">
        <v>1</v>
      </c>
    </row>
    <row r="16" spans="1:12">
      <c r="A16" s="227" t="s">
        <v>278</v>
      </c>
      <c r="B16" s="117" t="s">
        <v>3</v>
      </c>
      <c r="C16" s="86">
        <v>0</v>
      </c>
      <c r="D16" s="53">
        <v>0</v>
      </c>
      <c r="E16" s="87">
        <v>0</v>
      </c>
      <c r="F16" s="60">
        <v>0</v>
      </c>
      <c r="G16" s="88">
        <v>0</v>
      </c>
      <c r="H16" s="66">
        <v>0</v>
      </c>
    </row>
    <row r="17" spans="1:8">
      <c r="A17" s="228"/>
      <c r="B17" s="113" t="s">
        <v>4</v>
      </c>
      <c r="C17" s="90">
        <v>5</v>
      </c>
      <c r="D17" s="54">
        <v>2.0325203252032516E-2</v>
      </c>
      <c r="E17" s="91">
        <v>7</v>
      </c>
      <c r="F17" s="61">
        <v>7.1428571428571425E-2</v>
      </c>
      <c r="G17" s="97">
        <v>12</v>
      </c>
      <c r="H17" s="67">
        <v>3.4682080924855488E-2</v>
      </c>
    </row>
    <row r="18" spans="1:8">
      <c r="A18" s="228"/>
      <c r="B18" s="94" t="s">
        <v>5</v>
      </c>
      <c r="C18" s="95">
        <v>20</v>
      </c>
      <c r="D18" s="55">
        <v>8.1300813008130066E-2</v>
      </c>
      <c r="E18" s="96">
        <v>12</v>
      </c>
      <c r="F18" s="62">
        <v>0.12244897959183673</v>
      </c>
      <c r="G18" s="97">
        <v>32</v>
      </c>
      <c r="H18" s="67">
        <v>9.2485549132947972E-2</v>
      </c>
    </row>
    <row r="19" spans="1:8">
      <c r="A19" s="228"/>
      <c r="B19" s="113" t="s">
        <v>6</v>
      </c>
      <c r="C19" s="97">
        <v>131</v>
      </c>
      <c r="D19" s="56">
        <v>0.53252032520325199</v>
      </c>
      <c r="E19" s="93">
        <v>44</v>
      </c>
      <c r="F19" s="63">
        <v>0.44897959183673469</v>
      </c>
      <c r="G19" s="97">
        <v>176</v>
      </c>
      <c r="H19" s="67">
        <v>0.50867052023121384</v>
      </c>
    </row>
    <row r="20" spans="1:8">
      <c r="A20" s="228"/>
      <c r="B20" s="115" t="s">
        <v>7</v>
      </c>
      <c r="C20" s="98">
        <v>90</v>
      </c>
      <c r="D20" s="57">
        <v>0.36585365853658536</v>
      </c>
      <c r="E20" s="99">
        <v>35</v>
      </c>
      <c r="F20" s="64">
        <v>0.35714285714285715</v>
      </c>
      <c r="G20" s="98">
        <v>126</v>
      </c>
      <c r="H20" s="68">
        <v>0.36416184971098259</v>
      </c>
    </row>
    <row r="21" spans="1:8">
      <c r="A21" s="228"/>
      <c r="B21" s="112" t="s">
        <v>8</v>
      </c>
      <c r="C21" s="100">
        <v>246</v>
      </c>
      <c r="D21" s="58">
        <v>1</v>
      </c>
      <c r="E21" s="101">
        <v>98</v>
      </c>
      <c r="F21" s="65">
        <v>1</v>
      </c>
      <c r="G21" s="100">
        <v>346</v>
      </c>
      <c r="H21" s="69">
        <v>1</v>
      </c>
    </row>
    <row r="22" spans="1:8">
      <c r="A22" s="227" t="s">
        <v>9</v>
      </c>
      <c r="B22" s="117" t="s">
        <v>3</v>
      </c>
      <c r="C22" s="86">
        <v>1</v>
      </c>
      <c r="D22" s="53">
        <v>4.0650406504065045E-3</v>
      </c>
      <c r="E22" s="87">
        <v>3</v>
      </c>
      <c r="F22" s="60">
        <v>3.0612244897959183E-2</v>
      </c>
      <c r="G22" s="88">
        <v>4</v>
      </c>
      <c r="H22" s="66">
        <v>1.1560693641618497E-2</v>
      </c>
    </row>
    <row r="23" spans="1:8">
      <c r="A23" s="228"/>
      <c r="B23" s="89" t="s">
        <v>4</v>
      </c>
      <c r="C23" s="90">
        <v>9</v>
      </c>
      <c r="D23" s="54">
        <v>3.6585365853658534E-2</v>
      </c>
      <c r="E23" s="91">
        <v>8</v>
      </c>
      <c r="F23" s="61">
        <v>8.1632653061224497E-2</v>
      </c>
      <c r="G23" s="97">
        <v>17</v>
      </c>
      <c r="H23" s="67">
        <v>4.9132947976878609E-2</v>
      </c>
    </row>
    <row r="24" spans="1:8">
      <c r="A24" s="228"/>
      <c r="B24" s="94" t="s">
        <v>5</v>
      </c>
      <c r="C24" s="95">
        <v>39</v>
      </c>
      <c r="D24" s="55">
        <v>0.15853658536585366</v>
      </c>
      <c r="E24" s="96">
        <v>17</v>
      </c>
      <c r="F24" s="62">
        <v>0.17346938775510204</v>
      </c>
      <c r="G24" s="97">
        <v>56</v>
      </c>
      <c r="H24" s="67">
        <v>0.16184971098265899</v>
      </c>
    </row>
    <row r="25" spans="1:8">
      <c r="A25" s="228"/>
      <c r="B25" s="113" t="s">
        <v>6</v>
      </c>
      <c r="C25" s="97">
        <v>148</v>
      </c>
      <c r="D25" s="56">
        <v>0.60162601626016265</v>
      </c>
      <c r="E25" s="93">
        <v>50</v>
      </c>
      <c r="F25" s="63">
        <v>0.51020408163265307</v>
      </c>
      <c r="G25" s="97">
        <v>199</v>
      </c>
      <c r="H25" s="67">
        <v>0.57514450867052025</v>
      </c>
    </row>
    <row r="26" spans="1:8">
      <c r="A26" s="228"/>
      <c r="B26" s="115" t="s">
        <v>7</v>
      </c>
      <c r="C26" s="98">
        <v>49</v>
      </c>
      <c r="D26" s="57">
        <v>0.1991869918699187</v>
      </c>
      <c r="E26" s="99">
        <v>20</v>
      </c>
      <c r="F26" s="64">
        <v>0.20408163265306123</v>
      </c>
      <c r="G26" s="98">
        <v>70</v>
      </c>
      <c r="H26" s="68">
        <v>0.20231213872832371</v>
      </c>
    </row>
    <row r="27" spans="1:8">
      <c r="A27" s="228"/>
      <c r="B27" s="112" t="s">
        <v>8</v>
      </c>
      <c r="C27" s="100">
        <v>246</v>
      </c>
      <c r="D27" s="58">
        <v>1</v>
      </c>
      <c r="E27" s="101">
        <v>98</v>
      </c>
      <c r="F27" s="65">
        <v>1</v>
      </c>
      <c r="G27" s="100">
        <v>346</v>
      </c>
      <c r="H27" s="69">
        <v>1</v>
      </c>
    </row>
    <row r="28" spans="1:8">
      <c r="A28" s="227" t="s">
        <v>279</v>
      </c>
      <c r="B28" s="117" t="s">
        <v>3</v>
      </c>
      <c r="C28" s="86">
        <v>3</v>
      </c>
      <c r="D28" s="53">
        <v>1.2195121951219513E-2</v>
      </c>
      <c r="E28" s="87">
        <v>3</v>
      </c>
      <c r="F28" s="60">
        <v>3.0612244897959183E-2</v>
      </c>
      <c r="G28" s="88">
        <v>6</v>
      </c>
      <c r="H28" s="66">
        <v>1.7341040462427744E-2</v>
      </c>
    </row>
    <row r="29" spans="1:8">
      <c r="A29" s="228"/>
      <c r="B29" s="89" t="s">
        <v>4</v>
      </c>
      <c r="C29" s="90">
        <v>24</v>
      </c>
      <c r="D29" s="54">
        <v>9.7560975609756101E-2</v>
      </c>
      <c r="E29" s="91">
        <v>8</v>
      </c>
      <c r="F29" s="61">
        <v>8.1632653061224497E-2</v>
      </c>
      <c r="G29" s="97">
        <v>32</v>
      </c>
      <c r="H29" s="67">
        <v>9.2485549132947972E-2</v>
      </c>
    </row>
    <row r="30" spans="1:8">
      <c r="A30" s="228"/>
      <c r="B30" s="94" t="s">
        <v>5</v>
      </c>
      <c r="C30" s="95">
        <v>53</v>
      </c>
      <c r="D30" s="55">
        <v>0.21544715447154472</v>
      </c>
      <c r="E30" s="96">
        <v>23</v>
      </c>
      <c r="F30" s="62">
        <v>0.23469387755102042</v>
      </c>
      <c r="G30" s="97">
        <v>77</v>
      </c>
      <c r="H30" s="67">
        <v>0.22254335260115607</v>
      </c>
    </row>
    <row r="31" spans="1:8">
      <c r="A31" s="228"/>
      <c r="B31" s="113" t="s">
        <v>6</v>
      </c>
      <c r="C31" s="97">
        <v>132</v>
      </c>
      <c r="D31" s="56">
        <v>0.53658536585365857</v>
      </c>
      <c r="E31" s="93">
        <v>46</v>
      </c>
      <c r="F31" s="63">
        <v>0.46938775510204084</v>
      </c>
      <c r="G31" s="97">
        <v>179</v>
      </c>
      <c r="H31" s="67">
        <v>0.51734104046242779</v>
      </c>
    </row>
    <row r="32" spans="1:8">
      <c r="A32" s="228"/>
      <c r="B32" s="115" t="s">
        <v>7</v>
      </c>
      <c r="C32" s="98">
        <v>34</v>
      </c>
      <c r="D32" s="57">
        <v>0.13821138211382114</v>
      </c>
      <c r="E32" s="99">
        <v>18</v>
      </c>
      <c r="F32" s="64">
        <v>0.18367346938775511</v>
      </c>
      <c r="G32" s="98">
        <v>52</v>
      </c>
      <c r="H32" s="68">
        <v>0.15028901734104047</v>
      </c>
    </row>
    <row r="33" spans="1:8">
      <c r="A33" s="228"/>
      <c r="B33" s="112" t="s">
        <v>8</v>
      </c>
      <c r="C33" s="98">
        <v>246</v>
      </c>
      <c r="D33" s="57">
        <v>1</v>
      </c>
      <c r="E33" s="99">
        <v>98</v>
      </c>
      <c r="F33" s="64">
        <v>1</v>
      </c>
      <c r="G33" s="98">
        <v>346</v>
      </c>
      <c r="H33" s="68">
        <v>1</v>
      </c>
    </row>
    <row r="34" spans="1:8">
      <c r="A34" s="227" t="s">
        <v>10</v>
      </c>
      <c r="B34" s="117" t="s">
        <v>3</v>
      </c>
      <c r="C34" s="86">
        <v>0</v>
      </c>
      <c r="D34" s="53">
        <v>0</v>
      </c>
      <c r="E34" s="87">
        <v>1</v>
      </c>
      <c r="F34" s="60">
        <v>1.0204081632653062E-2</v>
      </c>
      <c r="G34" s="88">
        <v>1</v>
      </c>
      <c r="H34" s="66">
        <v>2.8901734104046241E-3</v>
      </c>
    </row>
    <row r="35" spans="1:8">
      <c r="A35" s="228"/>
      <c r="B35" s="89" t="s">
        <v>4</v>
      </c>
      <c r="C35" s="90">
        <v>8</v>
      </c>
      <c r="D35" s="54">
        <v>3.2520325203252036E-2</v>
      </c>
      <c r="E35" s="91">
        <v>4</v>
      </c>
      <c r="F35" s="61">
        <v>4.0816326530612249E-2</v>
      </c>
      <c r="G35" s="97">
        <v>12</v>
      </c>
      <c r="H35" s="67">
        <v>3.4682080924855488E-2</v>
      </c>
    </row>
    <row r="36" spans="1:8">
      <c r="A36" s="228"/>
      <c r="B36" s="94" t="s">
        <v>5</v>
      </c>
      <c r="C36" s="95">
        <v>21</v>
      </c>
      <c r="D36" s="55">
        <v>8.5365853658536592E-2</v>
      </c>
      <c r="E36" s="96">
        <v>20</v>
      </c>
      <c r="F36" s="62">
        <v>0.20408163265306123</v>
      </c>
      <c r="G36" s="97">
        <v>41</v>
      </c>
      <c r="H36" s="67">
        <v>0.11849710982658959</v>
      </c>
    </row>
    <row r="37" spans="1:8">
      <c r="A37" s="228"/>
      <c r="B37" s="113" t="s">
        <v>6</v>
      </c>
      <c r="C37" s="97">
        <v>159</v>
      </c>
      <c r="D37" s="56">
        <v>0.64634146341463417</v>
      </c>
      <c r="E37" s="93">
        <v>41</v>
      </c>
      <c r="F37" s="63">
        <v>0.41836734693877553</v>
      </c>
      <c r="G37" s="97">
        <v>200</v>
      </c>
      <c r="H37" s="67">
        <v>0.5780346820809249</v>
      </c>
    </row>
    <row r="38" spans="1:8">
      <c r="A38" s="228"/>
      <c r="B38" s="115" t="s">
        <v>7</v>
      </c>
      <c r="C38" s="98">
        <v>58</v>
      </c>
      <c r="D38" s="57">
        <v>0.23577235772357724</v>
      </c>
      <c r="E38" s="99">
        <v>32</v>
      </c>
      <c r="F38" s="64">
        <v>0.32653061224489799</v>
      </c>
      <c r="G38" s="98">
        <v>92</v>
      </c>
      <c r="H38" s="68">
        <v>0.26589595375722541</v>
      </c>
    </row>
    <row r="39" spans="1:8">
      <c r="A39" s="229"/>
      <c r="B39" s="112" t="s">
        <v>8</v>
      </c>
      <c r="C39" s="100">
        <v>246</v>
      </c>
      <c r="D39" s="58">
        <v>1</v>
      </c>
      <c r="E39" s="101">
        <v>98</v>
      </c>
      <c r="F39" s="65">
        <v>1</v>
      </c>
      <c r="G39" s="100">
        <v>346</v>
      </c>
      <c r="H39" s="69">
        <v>1</v>
      </c>
    </row>
    <row r="40" spans="1:8">
      <c r="A40" s="227" t="s">
        <v>11</v>
      </c>
      <c r="B40" s="117" t="s">
        <v>3</v>
      </c>
      <c r="C40" s="86">
        <v>2</v>
      </c>
      <c r="D40" s="53">
        <v>8.1632653061224497E-3</v>
      </c>
      <c r="E40" s="87">
        <v>2</v>
      </c>
      <c r="F40" s="60">
        <v>2.0408163265306124E-2</v>
      </c>
      <c r="G40" s="88">
        <v>4</v>
      </c>
      <c r="H40" s="66">
        <v>1.1594202898550725E-2</v>
      </c>
    </row>
    <row r="41" spans="1:8">
      <c r="A41" s="228"/>
      <c r="B41" s="89" t="s">
        <v>4</v>
      </c>
      <c r="C41" s="90">
        <v>18</v>
      </c>
      <c r="D41" s="54">
        <v>7.3469387755102047E-2</v>
      </c>
      <c r="E41" s="91">
        <v>4</v>
      </c>
      <c r="F41" s="61">
        <v>4.0816326530612249E-2</v>
      </c>
      <c r="G41" s="97">
        <v>22</v>
      </c>
      <c r="H41" s="67">
        <v>6.3768115942028983E-2</v>
      </c>
    </row>
    <row r="42" spans="1:8">
      <c r="A42" s="228"/>
      <c r="B42" s="94" t="s">
        <v>5</v>
      </c>
      <c r="C42" s="95">
        <v>38</v>
      </c>
      <c r="D42" s="55">
        <v>0.15510204081632653</v>
      </c>
      <c r="E42" s="96">
        <v>19</v>
      </c>
      <c r="F42" s="62">
        <v>0.19387755102040816</v>
      </c>
      <c r="G42" s="97">
        <v>57</v>
      </c>
      <c r="H42" s="67">
        <v>0.16521739130434782</v>
      </c>
    </row>
    <row r="43" spans="1:8">
      <c r="A43" s="228"/>
      <c r="B43" s="113" t="s">
        <v>6</v>
      </c>
      <c r="C43" s="97">
        <v>116</v>
      </c>
      <c r="D43" s="56">
        <v>0.47346938775510206</v>
      </c>
      <c r="E43" s="93">
        <v>43</v>
      </c>
      <c r="F43" s="63">
        <v>0.43877551020408162</v>
      </c>
      <c r="G43" s="97">
        <v>160</v>
      </c>
      <c r="H43" s="67">
        <v>0.46376811594202899</v>
      </c>
    </row>
    <row r="44" spans="1:8">
      <c r="A44" s="228"/>
      <c r="B44" s="115" t="s">
        <v>7</v>
      </c>
      <c r="C44" s="98">
        <v>71</v>
      </c>
      <c r="D44" s="57">
        <v>0.28979591836734692</v>
      </c>
      <c r="E44" s="99">
        <v>30</v>
      </c>
      <c r="F44" s="64">
        <v>0.30612244897959184</v>
      </c>
      <c r="G44" s="98">
        <v>102</v>
      </c>
      <c r="H44" s="68">
        <v>0.29565217391304349</v>
      </c>
    </row>
    <row r="45" spans="1:8">
      <c r="A45" s="229"/>
      <c r="B45" s="112" t="s">
        <v>8</v>
      </c>
      <c r="C45" s="100">
        <v>245</v>
      </c>
      <c r="D45" s="58">
        <v>1</v>
      </c>
      <c r="E45" s="101">
        <v>98</v>
      </c>
      <c r="F45" s="65">
        <v>1</v>
      </c>
      <c r="G45" s="100">
        <v>345</v>
      </c>
      <c r="H45" s="69">
        <v>1</v>
      </c>
    </row>
    <row r="46" spans="1:8">
      <c r="A46" s="227" t="s">
        <v>280</v>
      </c>
      <c r="B46" s="117" t="s">
        <v>3</v>
      </c>
      <c r="C46" s="86">
        <v>3</v>
      </c>
      <c r="D46" s="53">
        <v>1.2195121951219513E-2</v>
      </c>
      <c r="E46" s="87">
        <v>3</v>
      </c>
      <c r="F46" s="60">
        <v>3.0612244897959183E-2</v>
      </c>
      <c r="G46" s="88">
        <v>6</v>
      </c>
      <c r="H46" s="66">
        <v>1.7341040462427744E-2</v>
      </c>
    </row>
    <row r="47" spans="1:8">
      <c r="A47" s="228"/>
      <c r="B47" s="89" t="s">
        <v>4</v>
      </c>
      <c r="C47" s="90">
        <v>19</v>
      </c>
      <c r="D47" s="54">
        <v>7.7235772357723581E-2</v>
      </c>
      <c r="E47" s="91">
        <v>6</v>
      </c>
      <c r="F47" s="61">
        <v>6.1224489795918366E-2</v>
      </c>
      <c r="G47" s="97">
        <v>25</v>
      </c>
      <c r="H47" s="67">
        <v>7.2254335260115612E-2</v>
      </c>
    </row>
    <row r="48" spans="1:8">
      <c r="A48" s="228"/>
      <c r="B48" s="94" t="s">
        <v>5</v>
      </c>
      <c r="C48" s="95">
        <v>46</v>
      </c>
      <c r="D48" s="55">
        <v>0.18699186991869918</v>
      </c>
      <c r="E48" s="96">
        <v>22</v>
      </c>
      <c r="F48" s="62">
        <v>0.22448979591836735</v>
      </c>
      <c r="G48" s="97">
        <v>68</v>
      </c>
      <c r="H48" s="67">
        <v>0.19653179190751444</v>
      </c>
    </row>
    <row r="49" spans="1:16">
      <c r="A49" s="228"/>
      <c r="B49" s="113" t="s">
        <v>6</v>
      </c>
      <c r="C49" s="97">
        <v>120</v>
      </c>
      <c r="D49" s="56">
        <v>0.48780487804878048</v>
      </c>
      <c r="E49" s="93">
        <v>42</v>
      </c>
      <c r="F49" s="63">
        <v>0.42857142857142855</v>
      </c>
      <c r="G49" s="97">
        <v>162</v>
      </c>
      <c r="H49" s="67">
        <v>0.46820809248554907</v>
      </c>
    </row>
    <row r="50" spans="1:16">
      <c r="A50" s="228"/>
      <c r="B50" s="115" t="s">
        <v>7</v>
      </c>
      <c r="C50" s="98">
        <v>58</v>
      </c>
      <c r="D50" s="57">
        <v>0.23577235772357724</v>
      </c>
      <c r="E50" s="99">
        <v>25</v>
      </c>
      <c r="F50" s="64">
        <v>0.25510204081632654</v>
      </c>
      <c r="G50" s="98">
        <v>85</v>
      </c>
      <c r="H50" s="68">
        <v>0.24566473988439305</v>
      </c>
    </row>
    <row r="51" spans="1:16">
      <c r="A51" s="229"/>
      <c r="B51" s="112" t="s">
        <v>8</v>
      </c>
      <c r="C51" s="100">
        <v>246</v>
      </c>
      <c r="D51" s="58">
        <v>1</v>
      </c>
      <c r="E51" s="101">
        <v>98</v>
      </c>
      <c r="F51" s="65">
        <v>1</v>
      </c>
      <c r="G51" s="100">
        <v>346</v>
      </c>
      <c r="H51" s="69">
        <v>1</v>
      </c>
    </row>
    <row r="52" spans="1:16">
      <c r="A52" s="227" t="s">
        <v>12</v>
      </c>
      <c r="B52" s="117" t="s">
        <v>3</v>
      </c>
      <c r="C52" s="86">
        <v>3</v>
      </c>
      <c r="D52" s="53">
        <v>1.2195121951219513E-2</v>
      </c>
      <c r="E52" s="87">
        <v>2</v>
      </c>
      <c r="F52" s="60">
        <v>2.0408163265306124E-2</v>
      </c>
      <c r="G52" s="88">
        <v>5</v>
      </c>
      <c r="H52" s="66">
        <v>1.4450867052023121E-2</v>
      </c>
    </row>
    <row r="53" spans="1:16">
      <c r="A53" s="228"/>
      <c r="B53" s="89" t="s">
        <v>4</v>
      </c>
      <c r="C53" s="90">
        <v>22</v>
      </c>
      <c r="D53" s="54">
        <v>8.943089430894309E-2</v>
      </c>
      <c r="E53" s="91">
        <v>5</v>
      </c>
      <c r="F53" s="61">
        <v>5.1020408163265307E-2</v>
      </c>
      <c r="G53" s="97">
        <v>27</v>
      </c>
      <c r="H53" s="67">
        <v>7.8034682080924858E-2</v>
      </c>
    </row>
    <row r="54" spans="1:16">
      <c r="A54" s="228"/>
      <c r="B54" s="94" t="s">
        <v>5</v>
      </c>
      <c r="C54" s="95">
        <v>42</v>
      </c>
      <c r="D54" s="55">
        <v>0.17073170731707318</v>
      </c>
      <c r="E54" s="96">
        <v>14</v>
      </c>
      <c r="F54" s="62">
        <v>0.14285714285714285</v>
      </c>
      <c r="G54" s="97">
        <v>56</v>
      </c>
      <c r="H54" s="67">
        <v>0.16184971098265899</v>
      </c>
    </row>
    <row r="55" spans="1:16">
      <c r="A55" s="228"/>
      <c r="B55" s="113" t="s">
        <v>6</v>
      </c>
      <c r="C55" s="97">
        <v>135</v>
      </c>
      <c r="D55" s="56">
        <v>0.54878048780487809</v>
      </c>
      <c r="E55" s="93">
        <v>47</v>
      </c>
      <c r="F55" s="63">
        <v>0.47959183673469385</v>
      </c>
      <c r="G55" s="97">
        <v>183</v>
      </c>
      <c r="H55" s="67">
        <v>0.52890173410404628</v>
      </c>
    </row>
    <row r="56" spans="1:16">
      <c r="A56" s="228"/>
      <c r="B56" s="115" t="s">
        <v>7</v>
      </c>
      <c r="C56" s="98">
        <v>44</v>
      </c>
      <c r="D56" s="57">
        <v>0.17886178861788618</v>
      </c>
      <c r="E56" s="99">
        <v>30</v>
      </c>
      <c r="F56" s="64">
        <v>0.30612244897959184</v>
      </c>
      <c r="G56" s="98">
        <v>75</v>
      </c>
      <c r="H56" s="68">
        <v>0.2167630057803468</v>
      </c>
    </row>
    <row r="57" spans="1:16" ht="16.5" thickBot="1">
      <c r="A57" s="228"/>
      <c r="B57" s="132" t="s">
        <v>8</v>
      </c>
      <c r="C57" s="98">
        <v>246</v>
      </c>
      <c r="D57" s="57">
        <v>1</v>
      </c>
      <c r="E57" s="99">
        <v>98</v>
      </c>
      <c r="F57" s="64">
        <v>1</v>
      </c>
      <c r="G57" s="98">
        <v>346</v>
      </c>
      <c r="H57" s="68">
        <v>1</v>
      </c>
    </row>
    <row r="58" spans="1:16" s="25" customFormat="1" ht="32" customHeight="1" thickBot="1">
      <c r="A58" s="129" t="s">
        <v>281</v>
      </c>
      <c r="B58" s="134"/>
      <c r="C58" s="135"/>
      <c r="D58" s="136"/>
      <c r="E58" s="135"/>
      <c r="F58" s="136"/>
      <c r="G58" s="135"/>
      <c r="H58" s="136"/>
      <c r="I58" s="136"/>
      <c r="J58" s="136"/>
      <c r="K58" s="136"/>
      <c r="L58" s="136"/>
      <c r="M58" s="136"/>
      <c r="N58" s="136"/>
      <c r="O58" s="137"/>
      <c r="P58" s="131"/>
    </row>
    <row r="59" spans="1:16">
      <c r="A59" s="228" t="s">
        <v>282</v>
      </c>
      <c r="B59" s="118" t="s">
        <v>3</v>
      </c>
      <c r="C59" s="103">
        <v>0</v>
      </c>
      <c r="D59" s="126">
        <v>0</v>
      </c>
      <c r="E59" s="103">
        <v>0</v>
      </c>
      <c r="F59" s="127">
        <v>0</v>
      </c>
      <c r="G59" s="90">
        <v>0</v>
      </c>
      <c r="H59" s="133">
        <v>0</v>
      </c>
    </row>
    <row r="60" spans="1:16">
      <c r="A60" s="228"/>
      <c r="B60" s="89" t="s">
        <v>4</v>
      </c>
      <c r="C60" s="91">
        <v>2</v>
      </c>
      <c r="D60" s="54">
        <v>8.130081300813009E-3</v>
      </c>
      <c r="E60" s="91">
        <v>4</v>
      </c>
      <c r="F60" s="61">
        <v>4.0816326530612249E-2</v>
      </c>
      <c r="G60" s="97">
        <v>6</v>
      </c>
      <c r="H60" s="71">
        <v>1.7341040462427744E-2</v>
      </c>
    </row>
    <row r="61" spans="1:16">
      <c r="A61" s="228"/>
      <c r="B61" s="94" t="s">
        <v>5</v>
      </c>
      <c r="C61" s="96">
        <v>17</v>
      </c>
      <c r="D61" s="55">
        <v>6.910569105691057E-2</v>
      </c>
      <c r="E61" s="96">
        <v>14</v>
      </c>
      <c r="F61" s="62">
        <v>0.14285714285714285</v>
      </c>
      <c r="G61" s="97">
        <v>31</v>
      </c>
      <c r="H61" s="71">
        <v>8.9595375722543349E-2</v>
      </c>
    </row>
    <row r="62" spans="1:16">
      <c r="A62" s="228"/>
      <c r="B62" s="113" t="s">
        <v>6</v>
      </c>
      <c r="C62" s="93">
        <v>143</v>
      </c>
      <c r="D62" s="56">
        <v>0.58130081300813008</v>
      </c>
      <c r="E62" s="93">
        <v>46</v>
      </c>
      <c r="F62" s="63">
        <v>0.46938775510204084</v>
      </c>
      <c r="G62" s="97">
        <v>189</v>
      </c>
      <c r="H62" s="71">
        <v>0.54624277456647397</v>
      </c>
    </row>
    <row r="63" spans="1:16">
      <c r="A63" s="228"/>
      <c r="B63" s="115" t="s">
        <v>7</v>
      </c>
      <c r="C63" s="99">
        <v>84</v>
      </c>
      <c r="D63" s="57">
        <v>0.34146341463414637</v>
      </c>
      <c r="E63" s="99">
        <v>34</v>
      </c>
      <c r="F63" s="64">
        <v>0.34693877551020408</v>
      </c>
      <c r="G63" s="98">
        <v>120</v>
      </c>
      <c r="H63" s="72">
        <v>0.34682080924855491</v>
      </c>
    </row>
    <row r="64" spans="1:16">
      <c r="A64" s="228"/>
      <c r="B64" s="112" t="s">
        <v>8</v>
      </c>
      <c r="C64" s="99">
        <v>246</v>
      </c>
      <c r="D64" s="57">
        <v>1</v>
      </c>
      <c r="E64" s="99">
        <v>98</v>
      </c>
      <c r="F64" s="64">
        <v>1</v>
      </c>
      <c r="G64" s="98">
        <v>346</v>
      </c>
      <c r="H64" s="72">
        <v>1</v>
      </c>
    </row>
    <row r="65" spans="1:8">
      <c r="A65" s="227" t="s">
        <v>283</v>
      </c>
      <c r="B65" s="117" t="s">
        <v>3</v>
      </c>
      <c r="C65" s="87">
        <v>0</v>
      </c>
      <c r="D65" s="53">
        <v>0</v>
      </c>
      <c r="E65" s="87">
        <v>1</v>
      </c>
      <c r="F65" s="60">
        <v>1.0204081632653062E-2</v>
      </c>
      <c r="G65" s="88">
        <v>1</v>
      </c>
      <c r="H65" s="70">
        <v>2.8901734104046241E-3</v>
      </c>
    </row>
    <row r="66" spans="1:8">
      <c r="A66" s="228"/>
      <c r="B66" s="89" t="s">
        <v>4</v>
      </c>
      <c r="C66" s="91">
        <v>4</v>
      </c>
      <c r="D66" s="54">
        <v>1.6260162601626018E-2</v>
      </c>
      <c r="E66" s="91">
        <v>5</v>
      </c>
      <c r="F66" s="61">
        <v>5.1020408163265307E-2</v>
      </c>
      <c r="G66" s="97">
        <v>9</v>
      </c>
      <c r="H66" s="71">
        <v>2.6011560693641619E-2</v>
      </c>
    </row>
    <row r="67" spans="1:8">
      <c r="A67" s="228"/>
      <c r="B67" s="94" t="s">
        <v>5</v>
      </c>
      <c r="C67" s="96">
        <v>22</v>
      </c>
      <c r="D67" s="55">
        <v>8.943089430894309E-2</v>
      </c>
      <c r="E67" s="96">
        <v>21</v>
      </c>
      <c r="F67" s="62">
        <v>0.21428571428571427</v>
      </c>
      <c r="G67" s="97">
        <v>43</v>
      </c>
      <c r="H67" s="71">
        <v>0.12427745664739884</v>
      </c>
    </row>
    <row r="68" spans="1:8">
      <c r="A68" s="228"/>
      <c r="B68" s="113" t="s">
        <v>6</v>
      </c>
      <c r="C68" s="93">
        <v>149</v>
      </c>
      <c r="D68" s="56">
        <v>0.60569105691056913</v>
      </c>
      <c r="E68" s="93">
        <v>43</v>
      </c>
      <c r="F68" s="63">
        <v>0.43877551020408162</v>
      </c>
      <c r="G68" s="97">
        <v>192</v>
      </c>
      <c r="H68" s="71">
        <v>0.55491329479768781</v>
      </c>
    </row>
    <row r="69" spans="1:8">
      <c r="A69" s="228"/>
      <c r="B69" s="115" t="s">
        <v>7</v>
      </c>
      <c r="C69" s="99">
        <v>71</v>
      </c>
      <c r="D69" s="57">
        <v>0.2886178861788618</v>
      </c>
      <c r="E69" s="99">
        <v>28</v>
      </c>
      <c r="F69" s="64">
        <v>0.2857142857142857</v>
      </c>
      <c r="G69" s="98">
        <v>101</v>
      </c>
      <c r="H69" s="72">
        <v>0.29190751445086704</v>
      </c>
    </row>
    <row r="70" spans="1:8">
      <c r="A70" s="229"/>
      <c r="B70" s="112" t="s">
        <v>8</v>
      </c>
      <c r="C70" s="101">
        <v>246</v>
      </c>
      <c r="D70" s="58">
        <v>1</v>
      </c>
      <c r="E70" s="101">
        <v>98</v>
      </c>
      <c r="F70" s="65">
        <v>1</v>
      </c>
      <c r="G70" s="100">
        <v>346</v>
      </c>
      <c r="H70" s="73">
        <v>1</v>
      </c>
    </row>
    <row r="71" spans="1:8">
      <c r="A71" s="227" t="s">
        <v>284</v>
      </c>
      <c r="B71" s="117" t="s">
        <v>3</v>
      </c>
      <c r="C71" s="87">
        <v>3</v>
      </c>
      <c r="D71" s="53">
        <v>1.2195121951219513E-2</v>
      </c>
      <c r="E71" s="87">
        <v>3</v>
      </c>
      <c r="F71" s="60">
        <v>3.0612244897959183E-2</v>
      </c>
      <c r="G71" s="88">
        <v>6</v>
      </c>
      <c r="H71" s="70">
        <v>1.7341040462427744E-2</v>
      </c>
    </row>
    <row r="72" spans="1:8">
      <c r="A72" s="228"/>
      <c r="B72" s="89" t="s">
        <v>4</v>
      </c>
      <c r="C72" s="91">
        <v>11</v>
      </c>
      <c r="D72" s="54">
        <v>4.4715447154471545E-2</v>
      </c>
      <c r="E72" s="91">
        <v>12</v>
      </c>
      <c r="F72" s="61">
        <v>0.12244897959183673</v>
      </c>
      <c r="G72" s="97">
        <v>23</v>
      </c>
      <c r="H72" s="71">
        <v>6.6473988439306353E-2</v>
      </c>
    </row>
    <row r="73" spans="1:8">
      <c r="A73" s="228"/>
      <c r="B73" s="94" t="s">
        <v>5</v>
      </c>
      <c r="C73" s="96">
        <v>47</v>
      </c>
      <c r="D73" s="55">
        <v>0.19105691056910568</v>
      </c>
      <c r="E73" s="96">
        <v>23</v>
      </c>
      <c r="F73" s="62">
        <v>0.23469387755102042</v>
      </c>
      <c r="G73" s="97">
        <v>70</v>
      </c>
      <c r="H73" s="71">
        <v>0.20231213872832371</v>
      </c>
    </row>
    <row r="74" spans="1:8">
      <c r="A74" s="228"/>
      <c r="B74" s="113" t="s">
        <v>6</v>
      </c>
      <c r="C74" s="93">
        <v>129</v>
      </c>
      <c r="D74" s="56">
        <v>0.52439024390243905</v>
      </c>
      <c r="E74" s="93">
        <v>35</v>
      </c>
      <c r="F74" s="63">
        <v>0.35714285714285715</v>
      </c>
      <c r="G74" s="97">
        <v>166</v>
      </c>
      <c r="H74" s="71">
        <v>0.47976878612716761</v>
      </c>
    </row>
    <row r="75" spans="1:8">
      <c r="A75" s="228"/>
      <c r="B75" s="115" t="s">
        <v>7</v>
      </c>
      <c r="C75" s="99">
        <v>56</v>
      </c>
      <c r="D75" s="57">
        <v>0.22764227642276422</v>
      </c>
      <c r="E75" s="99">
        <v>25</v>
      </c>
      <c r="F75" s="64">
        <v>0.25510204081632654</v>
      </c>
      <c r="G75" s="98">
        <v>81</v>
      </c>
      <c r="H75" s="72">
        <v>0.23410404624277453</v>
      </c>
    </row>
    <row r="76" spans="1:8">
      <c r="A76" s="229"/>
      <c r="B76" s="112" t="s">
        <v>8</v>
      </c>
      <c r="C76" s="101">
        <v>246</v>
      </c>
      <c r="D76" s="58">
        <v>1</v>
      </c>
      <c r="E76" s="101">
        <v>98</v>
      </c>
      <c r="F76" s="65">
        <v>1</v>
      </c>
      <c r="G76" s="100">
        <v>346</v>
      </c>
      <c r="H76" s="73">
        <v>1</v>
      </c>
    </row>
    <row r="77" spans="1:8">
      <c r="A77" s="227" t="s">
        <v>285</v>
      </c>
      <c r="B77" s="117" t="s">
        <v>3</v>
      </c>
      <c r="C77" s="87">
        <v>3</v>
      </c>
      <c r="D77" s="53">
        <v>1.2244897959183675E-2</v>
      </c>
      <c r="E77" s="87">
        <v>3</v>
      </c>
      <c r="F77" s="60">
        <v>3.0612244897959183E-2</v>
      </c>
      <c r="G77" s="88">
        <v>6</v>
      </c>
      <c r="H77" s="70">
        <v>1.7391304347826087E-2</v>
      </c>
    </row>
    <row r="78" spans="1:8">
      <c r="A78" s="228"/>
      <c r="B78" s="89" t="s">
        <v>4</v>
      </c>
      <c r="C78" s="91">
        <v>32</v>
      </c>
      <c r="D78" s="54">
        <v>0.1306122448979592</v>
      </c>
      <c r="E78" s="91">
        <v>8</v>
      </c>
      <c r="F78" s="61">
        <v>8.1632653061224497E-2</v>
      </c>
      <c r="G78" s="97">
        <v>40</v>
      </c>
      <c r="H78" s="71">
        <v>0.11594202898550725</v>
      </c>
    </row>
    <row r="79" spans="1:8">
      <c r="A79" s="228"/>
      <c r="B79" s="94" t="s">
        <v>5</v>
      </c>
      <c r="C79" s="96">
        <v>43</v>
      </c>
      <c r="D79" s="55">
        <v>0.17551020408163265</v>
      </c>
      <c r="E79" s="96">
        <v>26</v>
      </c>
      <c r="F79" s="62">
        <v>0.26530612244897961</v>
      </c>
      <c r="G79" s="97">
        <v>69</v>
      </c>
      <c r="H79" s="71">
        <v>0.2</v>
      </c>
    </row>
    <row r="80" spans="1:8">
      <c r="A80" s="228"/>
      <c r="B80" s="113" t="s">
        <v>6</v>
      </c>
      <c r="C80" s="93">
        <v>130</v>
      </c>
      <c r="D80" s="56">
        <v>0.53061224489795922</v>
      </c>
      <c r="E80" s="93">
        <v>42</v>
      </c>
      <c r="F80" s="63">
        <v>0.42857142857142855</v>
      </c>
      <c r="G80" s="97">
        <v>174</v>
      </c>
      <c r="H80" s="71">
        <v>0.5043478260869565</v>
      </c>
    </row>
    <row r="81" spans="1:14">
      <c r="A81" s="228"/>
      <c r="B81" s="115" t="s">
        <v>7</v>
      </c>
      <c r="C81" s="99">
        <v>37</v>
      </c>
      <c r="D81" s="57">
        <v>0.15102040816326531</v>
      </c>
      <c r="E81" s="99">
        <v>19</v>
      </c>
      <c r="F81" s="64">
        <v>0.19387755102040816</v>
      </c>
      <c r="G81" s="98">
        <v>56</v>
      </c>
      <c r="H81" s="72">
        <v>0.16231884057971013</v>
      </c>
    </row>
    <row r="82" spans="1:14" ht="16.5" thickBot="1">
      <c r="A82" s="228"/>
      <c r="B82" s="132" t="s">
        <v>8</v>
      </c>
      <c r="C82" s="99">
        <v>245</v>
      </c>
      <c r="D82" s="57">
        <v>1</v>
      </c>
      <c r="E82" s="99">
        <v>98</v>
      </c>
      <c r="F82" s="64">
        <v>1</v>
      </c>
      <c r="G82" s="98">
        <v>345</v>
      </c>
      <c r="H82" s="72">
        <v>1</v>
      </c>
    </row>
    <row r="83" spans="1:14" ht="32" customHeight="1" thickBot="1">
      <c r="A83" s="129" t="s">
        <v>286</v>
      </c>
      <c r="B83" s="134"/>
      <c r="C83" s="135"/>
      <c r="D83" s="136"/>
      <c r="E83" s="135"/>
      <c r="F83" s="136"/>
      <c r="G83" s="135"/>
      <c r="H83" s="136"/>
      <c r="I83" s="135"/>
      <c r="J83" s="135"/>
      <c r="K83" s="135"/>
      <c r="L83" s="135"/>
      <c r="M83" s="135"/>
      <c r="N83" s="138"/>
    </row>
    <row r="84" spans="1:14">
      <c r="A84" s="228" t="s">
        <v>13</v>
      </c>
      <c r="B84" s="118" t="s">
        <v>3</v>
      </c>
      <c r="C84" s="102">
        <v>2</v>
      </c>
      <c r="D84" s="126">
        <v>8.130081300813009E-3</v>
      </c>
      <c r="E84" s="103">
        <v>3</v>
      </c>
      <c r="F84" s="127">
        <v>3.0612244897959183E-2</v>
      </c>
      <c r="G84" s="90">
        <v>5</v>
      </c>
      <c r="H84" s="128">
        <v>1.4450867052023121E-2</v>
      </c>
    </row>
    <row r="85" spans="1:14">
      <c r="A85" s="228"/>
      <c r="B85" s="89" t="s">
        <v>4</v>
      </c>
      <c r="C85" s="90">
        <v>22</v>
      </c>
      <c r="D85" s="54">
        <v>8.943089430894309E-2</v>
      </c>
      <c r="E85" s="91">
        <v>13</v>
      </c>
      <c r="F85" s="61">
        <v>0.1326530612244898</v>
      </c>
      <c r="G85" s="97">
        <v>35</v>
      </c>
      <c r="H85" s="67">
        <v>0.10115606936416185</v>
      </c>
    </row>
    <row r="86" spans="1:14">
      <c r="A86" s="228"/>
      <c r="B86" s="94" t="s">
        <v>5</v>
      </c>
      <c r="C86" s="95">
        <v>63</v>
      </c>
      <c r="D86" s="55">
        <v>0.25609756097560976</v>
      </c>
      <c r="E86" s="96">
        <v>15</v>
      </c>
      <c r="F86" s="62">
        <v>0.15306122448979592</v>
      </c>
      <c r="G86" s="97">
        <v>78</v>
      </c>
      <c r="H86" s="67">
        <v>0.22543352601156069</v>
      </c>
    </row>
    <row r="87" spans="1:14">
      <c r="A87" s="228"/>
      <c r="B87" s="113" t="s">
        <v>6</v>
      </c>
      <c r="C87" s="97">
        <v>106</v>
      </c>
      <c r="D87" s="56">
        <v>0.43089430894308944</v>
      </c>
      <c r="E87" s="93">
        <v>46</v>
      </c>
      <c r="F87" s="63">
        <v>0.46938775510204084</v>
      </c>
      <c r="G87" s="97">
        <v>154</v>
      </c>
      <c r="H87" s="67">
        <v>0.44508670520231214</v>
      </c>
    </row>
    <row r="88" spans="1:14">
      <c r="A88" s="228"/>
      <c r="B88" s="115" t="s">
        <v>7</v>
      </c>
      <c r="C88" s="98">
        <v>53</v>
      </c>
      <c r="D88" s="57">
        <v>0.21544715447154472</v>
      </c>
      <c r="E88" s="99">
        <v>21</v>
      </c>
      <c r="F88" s="64">
        <v>0.21428571428571427</v>
      </c>
      <c r="G88" s="98">
        <v>74</v>
      </c>
      <c r="H88" s="68">
        <v>0.21387283236994223</v>
      </c>
    </row>
    <row r="89" spans="1:14">
      <c r="A89" s="228"/>
      <c r="B89" s="112" t="s">
        <v>8</v>
      </c>
      <c r="C89" s="98">
        <v>246</v>
      </c>
      <c r="D89" s="57">
        <v>1</v>
      </c>
      <c r="E89" s="99">
        <v>98</v>
      </c>
      <c r="F89" s="64">
        <v>1</v>
      </c>
      <c r="G89" s="98">
        <v>346</v>
      </c>
      <c r="H89" s="68">
        <v>1</v>
      </c>
    </row>
    <row r="90" spans="1:14">
      <c r="A90" s="227" t="s">
        <v>14</v>
      </c>
      <c r="B90" s="117" t="s">
        <v>3</v>
      </c>
      <c r="C90" s="86">
        <v>10</v>
      </c>
      <c r="D90" s="53">
        <v>4.0650406504065033E-2</v>
      </c>
      <c r="E90" s="87">
        <v>10</v>
      </c>
      <c r="F90" s="60">
        <v>0.10204081632653061</v>
      </c>
      <c r="G90" s="88">
        <v>20</v>
      </c>
      <c r="H90" s="66">
        <v>5.7803468208092484E-2</v>
      </c>
    </row>
    <row r="91" spans="1:14">
      <c r="A91" s="228"/>
      <c r="B91" s="89" t="s">
        <v>4</v>
      </c>
      <c r="C91" s="90">
        <v>49</v>
      </c>
      <c r="D91" s="54">
        <v>0.1991869918699187</v>
      </c>
      <c r="E91" s="91">
        <v>9</v>
      </c>
      <c r="F91" s="61">
        <v>9.1836734693877556E-2</v>
      </c>
      <c r="G91" s="97">
        <v>58</v>
      </c>
      <c r="H91" s="67">
        <v>0.16763005780346821</v>
      </c>
    </row>
    <row r="92" spans="1:14">
      <c r="A92" s="228"/>
      <c r="B92" s="94" t="s">
        <v>5</v>
      </c>
      <c r="C92" s="95">
        <v>68</v>
      </c>
      <c r="D92" s="55">
        <v>0.27642276422764228</v>
      </c>
      <c r="E92" s="96">
        <v>33</v>
      </c>
      <c r="F92" s="62">
        <v>0.33673469387755101</v>
      </c>
      <c r="G92" s="97">
        <v>101</v>
      </c>
      <c r="H92" s="67">
        <v>0.29190751445086704</v>
      </c>
    </row>
    <row r="93" spans="1:14">
      <c r="A93" s="228"/>
      <c r="B93" s="113" t="s">
        <v>6</v>
      </c>
      <c r="C93" s="97">
        <v>77</v>
      </c>
      <c r="D93" s="56">
        <v>0.31300813008130079</v>
      </c>
      <c r="E93" s="93">
        <v>29</v>
      </c>
      <c r="F93" s="63">
        <v>0.29591836734693877</v>
      </c>
      <c r="G93" s="97">
        <v>107</v>
      </c>
      <c r="H93" s="67">
        <v>0.30924855491329478</v>
      </c>
    </row>
    <row r="94" spans="1:14">
      <c r="A94" s="228"/>
      <c r="B94" s="115" t="s">
        <v>7</v>
      </c>
      <c r="C94" s="98">
        <v>42</v>
      </c>
      <c r="D94" s="57">
        <v>0.17073170731707318</v>
      </c>
      <c r="E94" s="99">
        <v>17</v>
      </c>
      <c r="F94" s="64">
        <v>0.17346938775510204</v>
      </c>
      <c r="G94" s="98">
        <v>60</v>
      </c>
      <c r="H94" s="68">
        <v>0.17341040462427745</v>
      </c>
    </row>
    <row r="95" spans="1:14">
      <c r="A95" s="228"/>
      <c r="B95" s="112" t="s">
        <v>8</v>
      </c>
      <c r="C95" s="98">
        <v>246</v>
      </c>
      <c r="D95" s="57">
        <v>1</v>
      </c>
      <c r="E95" s="99">
        <v>98</v>
      </c>
      <c r="F95" s="64">
        <v>1</v>
      </c>
      <c r="G95" s="98">
        <v>346</v>
      </c>
      <c r="H95" s="68">
        <v>1</v>
      </c>
    </row>
    <row r="96" spans="1:14">
      <c r="A96" s="227" t="s">
        <v>15</v>
      </c>
      <c r="B96" s="117" t="s">
        <v>3</v>
      </c>
      <c r="C96" s="86">
        <v>7</v>
      </c>
      <c r="D96" s="53">
        <v>2.8455284552845527E-2</v>
      </c>
      <c r="E96" s="87">
        <v>6</v>
      </c>
      <c r="F96" s="60">
        <v>6.1855670103092786E-2</v>
      </c>
      <c r="G96" s="88">
        <v>13</v>
      </c>
      <c r="H96" s="66">
        <v>3.7681159420289857E-2</v>
      </c>
    </row>
    <row r="97" spans="1:8">
      <c r="A97" s="228"/>
      <c r="B97" s="89" t="s">
        <v>4</v>
      </c>
      <c r="C97" s="90">
        <v>28</v>
      </c>
      <c r="D97" s="54">
        <v>0.11382113821138211</v>
      </c>
      <c r="E97" s="91">
        <v>12</v>
      </c>
      <c r="F97" s="61">
        <v>0.12371134020618557</v>
      </c>
      <c r="G97" s="97">
        <v>40</v>
      </c>
      <c r="H97" s="67">
        <v>0.11594202898550725</v>
      </c>
    </row>
    <row r="98" spans="1:8">
      <c r="A98" s="228"/>
      <c r="B98" s="94" t="s">
        <v>5</v>
      </c>
      <c r="C98" s="95">
        <v>70</v>
      </c>
      <c r="D98" s="55">
        <v>0.28455284552845528</v>
      </c>
      <c r="E98" s="96">
        <v>27</v>
      </c>
      <c r="F98" s="62">
        <v>0.27835051546391754</v>
      </c>
      <c r="G98" s="97">
        <v>97</v>
      </c>
      <c r="H98" s="67">
        <v>0.28115942028985508</v>
      </c>
    </row>
    <row r="99" spans="1:8">
      <c r="A99" s="228"/>
      <c r="B99" s="113" t="s">
        <v>6</v>
      </c>
      <c r="C99" s="97">
        <v>105</v>
      </c>
      <c r="D99" s="56">
        <v>0.42682926829268292</v>
      </c>
      <c r="E99" s="93">
        <v>33</v>
      </c>
      <c r="F99" s="63">
        <v>0.34020618556701032</v>
      </c>
      <c r="G99" s="97">
        <v>140</v>
      </c>
      <c r="H99" s="67">
        <v>0.40579710144927539</v>
      </c>
    </row>
    <row r="100" spans="1:8">
      <c r="A100" s="228"/>
      <c r="B100" s="115" t="s">
        <v>7</v>
      </c>
      <c r="C100" s="98">
        <v>36</v>
      </c>
      <c r="D100" s="57">
        <v>0.14634146341463414</v>
      </c>
      <c r="E100" s="99">
        <v>19</v>
      </c>
      <c r="F100" s="64">
        <v>0.19587628865979384</v>
      </c>
      <c r="G100" s="98">
        <v>55</v>
      </c>
      <c r="H100" s="68">
        <v>0.15942028985507245</v>
      </c>
    </row>
    <row r="101" spans="1:8">
      <c r="A101" s="229"/>
      <c r="B101" s="112" t="s">
        <v>8</v>
      </c>
      <c r="C101" s="100">
        <v>246</v>
      </c>
      <c r="D101" s="58">
        <v>1</v>
      </c>
      <c r="E101" s="101">
        <v>97</v>
      </c>
      <c r="F101" s="65">
        <v>1</v>
      </c>
      <c r="G101" s="100">
        <v>345</v>
      </c>
      <c r="H101" s="69">
        <v>1</v>
      </c>
    </row>
    <row r="102" spans="1:8">
      <c r="A102" s="227" t="s">
        <v>16</v>
      </c>
      <c r="B102" s="117" t="s">
        <v>3</v>
      </c>
      <c r="C102" s="86">
        <v>7</v>
      </c>
      <c r="D102" s="53">
        <v>2.8455284552845527E-2</v>
      </c>
      <c r="E102" s="87">
        <v>11</v>
      </c>
      <c r="F102" s="60">
        <v>0.11458333333333331</v>
      </c>
      <c r="G102" s="88">
        <v>18</v>
      </c>
      <c r="H102" s="66">
        <v>5.232558139534884E-2</v>
      </c>
    </row>
    <row r="103" spans="1:8">
      <c r="A103" s="228"/>
      <c r="B103" s="89" t="s">
        <v>4</v>
      </c>
      <c r="C103" s="90">
        <v>39</v>
      </c>
      <c r="D103" s="54">
        <v>0.15853658536585366</v>
      </c>
      <c r="E103" s="91">
        <v>7</v>
      </c>
      <c r="F103" s="61">
        <v>7.2916666666666671E-2</v>
      </c>
      <c r="G103" s="97">
        <v>46</v>
      </c>
      <c r="H103" s="67">
        <v>0.13372093023255813</v>
      </c>
    </row>
    <row r="104" spans="1:8">
      <c r="A104" s="228"/>
      <c r="B104" s="94" t="s">
        <v>5</v>
      </c>
      <c r="C104" s="95">
        <v>84</v>
      </c>
      <c r="D104" s="55">
        <v>0.34146341463414637</v>
      </c>
      <c r="E104" s="96">
        <v>29</v>
      </c>
      <c r="F104" s="62">
        <v>0.30208333333333331</v>
      </c>
      <c r="G104" s="97">
        <v>113</v>
      </c>
      <c r="H104" s="67">
        <v>0.32848837209302323</v>
      </c>
    </row>
    <row r="105" spans="1:8">
      <c r="A105" s="228"/>
      <c r="B105" s="113" t="s">
        <v>6</v>
      </c>
      <c r="C105" s="97">
        <v>82</v>
      </c>
      <c r="D105" s="56">
        <v>0.33333333333333326</v>
      </c>
      <c r="E105" s="93">
        <v>34</v>
      </c>
      <c r="F105" s="63">
        <v>0.35416666666666674</v>
      </c>
      <c r="G105" s="97">
        <v>118</v>
      </c>
      <c r="H105" s="67">
        <v>0.34302325581395349</v>
      </c>
    </row>
    <row r="106" spans="1:8">
      <c r="A106" s="228"/>
      <c r="B106" s="115" t="s">
        <v>7</v>
      </c>
      <c r="C106" s="98">
        <v>34</v>
      </c>
      <c r="D106" s="57">
        <v>0.13821138211382114</v>
      </c>
      <c r="E106" s="99">
        <v>15</v>
      </c>
      <c r="F106" s="64">
        <v>0.15625</v>
      </c>
      <c r="G106" s="98">
        <v>49</v>
      </c>
      <c r="H106" s="68">
        <v>0.14244186046511628</v>
      </c>
    </row>
    <row r="107" spans="1:8">
      <c r="A107" s="229"/>
      <c r="B107" s="112" t="s">
        <v>8</v>
      </c>
      <c r="C107" s="100">
        <v>246</v>
      </c>
      <c r="D107" s="58">
        <v>1</v>
      </c>
      <c r="E107" s="101">
        <v>96</v>
      </c>
      <c r="F107" s="65">
        <v>1</v>
      </c>
      <c r="G107" s="100">
        <v>344</v>
      </c>
      <c r="H107" s="69">
        <v>1</v>
      </c>
    </row>
    <row r="108" spans="1:8">
      <c r="A108" s="227" t="s">
        <v>287</v>
      </c>
      <c r="B108" s="117" t="s">
        <v>3</v>
      </c>
      <c r="C108" s="86">
        <v>10</v>
      </c>
      <c r="D108" s="53">
        <v>4.0650406504065033E-2</v>
      </c>
      <c r="E108" s="87">
        <v>6</v>
      </c>
      <c r="F108" s="60">
        <v>6.3157894736842107E-2</v>
      </c>
      <c r="G108" s="88">
        <v>16</v>
      </c>
      <c r="H108" s="66">
        <v>4.6647230320699708E-2</v>
      </c>
    </row>
    <row r="109" spans="1:8">
      <c r="A109" s="228"/>
      <c r="B109" s="89" t="s">
        <v>4</v>
      </c>
      <c r="C109" s="90">
        <v>23</v>
      </c>
      <c r="D109" s="54">
        <v>9.3495934959349589E-2</v>
      </c>
      <c r="E109" s="91">
        <v>8</v>
      </c>
      <c r="F109" s="61">
        <v>8.4210526315789472E-2</v>
      </c>
      <c r="G109" s="97">
        <v>31</v>
      </c>
      <c r="H109" s="67">
        <v>9.0379008746355682E-2</v>
      </c>
    </row>
    <row r="110" spans="1:8">
      <c r="A110" s="228"/>
      <c r="B110" s="94" t="s">
        <v>5</v>
      </c>
      <c r="C110" s="95">
        <v>62</v>
      </c>
      <c r="D110" s="55">
        <v>0.25203252032520324</v>
      </c>
      <c r="E110" s="96">
        <v>19</v>
      </c>
      <c r="F110" s="62">
        <v>0.2</v>
      </c>
      <c r="G110" s="97">
        <v>81</v>
      </c>
      <c r="H110" s="67">
        <v>0.23615160349854228</v>
      </c>
    </row>
    <row r="111" spans="1:8">
      <c r="A111" s="228"/>
      <c r="B111" s="113" t="s">
        <v>6</v>
      </c>
      <c r="C111" s="97">
        <v>103</v>
      </c>
      <c r="D111" s="56">
        <v>0.41869918699186992</v>
      </c>
      <c r="E111" s="93">
        <v>41</v>
      </c>
      <c r="F111" s="63">
        <v>0.43157894736842112</v>
      </c>
      <c r="G111" s="97">
        <v>145</v>
      </c>
      <c r="H111" s="67">
        <v>0.42274052478134111</v>
      </c>
    </row>
    <row r="112" spans="1:8">
      <c r="A112" s="228"/>
      <c r="B112" s="115" t="s">
        <v>7</v>
      </c>
      <c r="C112" s="98">
        <v>48</v>
      </c>
      <c r="D112" s="57">
        <v>0.1951219512195122</v>
      </c>
      <c r="E112" s="99">
        <v>21</v>
      </c>
      <c r="F112" s="64">
        <v>0.22105263157894736</v>
      </c>
      <c r="G112" s="98">
        <v>70</v>
      </c>
      <c r="H112" s="68">
        <v>0.20408163265306123</v>
      </c>
    </row>
    <row r="113" spans="1:12" ht="16.5" thickBot="1">
      <c r="A113" s="228"/>
      <c r="B113" s="132" t="s">
        <v>8</v>
      </c>
      <c r="C113" s="98">
        <v>246</v>
      </c>
      <c r="D113" s="57">
        <v>1</v>
      </c>
      <c r="E113" s="99">
        <v>95</v>
      </c>
      <c r="F113" s="64">
        <v>1</v>
      </c>
      <c r="G113" s="98">
        <v>343</v>
      </c>
      <c r="H113" s="68">
        <v>1</v>
      </c>
    </row>
    <row r="114" spans="1:12" ht="32" customHeight="1" thickBot="1">
      <c r="A114" s="129" t="s">
        <v>288</v>
      </c>
      <c r="B114" s="134"/>
      <c r="C114" s="135"/>
      <c r="D114" s="136"/>
      <c r="E114" s="135"/>
      <c r="F114" s="136"/>
      <c r="G114" s="139"/>
      <c r="H114" s="139"/>
      <c r="I114" s="139"/>
      <c r="J114" s="139"/>
      <c r="K114" s="140"/>
      <c r="L114" s="140"/>
    </row>
    <row r="115" spans="1:12">
      <c r="A115" s="228" t="s">
        <v>289</v>
      </c>
      <c r="B115" s="118" t="s">
        <v>3</v>
      </c>
      <c r="C115" s="102">
        <v>39</v>
      </c>
      <c r="D115" s="126">
        <v>0.15853658536585366</v>
      </c>
      <c r="E115" s="103">
        <v>8</v>
      </c>
      <c r="F115" s="127">
        <v>8.1632653061224497E-2</v>
      </c>
      <c r="G115" s="90">
        <v>47</v>
      </c>
      <c r="H115" s="128">
        <v>0.13583815028901733</v>
      </c>
    </row>
    <row r="116" spans="1:12">
      <c r="A116" s="228"/>
      <c r="B116" s="89" t="s">
        <v>4</v>
      </c>
      <c r="C116" s="90">
        <v>53</v>
      </c>
      <c r="D116" s="54">
        <v>0.21544715447154472</v>
      </c>
      <c r="E116" s="91">
        <v>14</v>
      </c>
      <c r="F116" s="61">
        <v>0.14285714285714285</v>
      </c>
      <c r="G116" s="97">
        <v>68</v>
      </c>
      <c r="H116" s="67">
        <v>0.19653179190751444</v>
      </c>
    </row>
    <row r="117" spans="1:12">
      <c r="A117" s="228"/>
      <c r="B117" s="94" t="s">
        <v>5</v>
      </c>
      <c r="C117" s="95">
        <v>61</v>
      </c>
      <c r="D117" s="55">
        <v>0.24796747967479674</v>
      </c>
      <c r="E117" s="96">
        <v>24</v>
      </c>
      <c r="F117" s="62">
        <v>0.24489795918367346</v>
      </c>
      <c r="G117" s="97">
        <v>86</v>
      </c>
      <c r="H117" s="67">
        <v>0.24855491329479767</v>
      </c>
    </row>
    <row r="118" spans="1:12">
      <c r="A118" s="228"/>
      <c r="B118" s="113" t="s">
        <v>6</v>
      </c>
      <c r="C118" s="97">
        <v>72</v>
      </c>
      <c r="D118" s="56">
        <v>0.29268292682926828</v>
      </c>
      <c r="E118" s="93">
        <v>41</v>
      </c>
      <c r="F118" s="63">
        <v>0.41836734693877553</v>
      </c>
      <c r="G118" s="97">
        <v>113</v>
      </c>
      <c r="H118" s="67">
        <v>0.32658959537572252</v>
      </c>
    </row>
    <row r="119" spans="1:12">
      <c r="A119" s="228"/>
      <c r="B119" s="115" t="s">
        <v>7</v>
      </c>
      <c r="C119" s="98">
        <v>21</v>
      </c>
      <c r="D119" s="57">
        <v>8.5365853658536592E-2</v>
      </c>
      <c r="E119" s="99">
        <v>11</v>
      </c>
      <c r="F119" s="64">
        <v>0.11224489795918367</v>
      </c>
      <c r="G119" s="98">
        <v>32</v>
      </c>
      <c r="H119" s="68">
        <v>9.2485549132947972E-2</v>
      </c>
    </row>
    <row r="120" spans="1:12" ht="48" customHeight="1">
      <c r="A120" s="228"/>
      <c r="B120" s="112" t="s">
        <v>8</v>
      </c>
      <c r="C120" s="98">
        <v>246</v>
      </c>
      <c r="D120" s="57">
        <v>1</v>
      </c>
      <c r="E120" s="99">
        <v>98</v>
      </c>
      <c r="F120" s="64">
        <v>1</v>
      </c>
      <c r="G120" s="98">
        <v>346</v>
      </c>
      <c r="H120" s="68">
        <v>1</v>
      </c>
    </row>
    <row r="121" spans="1:12">
      <c r="A121" s="227" t="s">
        <v>290</v>
      </c>
      <c r="B121" s="117" t="s">
        <v>3</v>
      </c>
      <c r="C121" s="86">
        <v>51</v>
      </c>
      <c r="D121" s="53">
        <v>0.2073170731707317</v>
      </c>
      <c r="E121" s="87">
        <v>12</v>
      </c>
      <c r="F121" s="60">
        <v>0.12244897959183673</v>
      </c>
      <c r="G121" s="88">
        <v>63</v>
      </c>
      <c r="H121" s="66">
        <v>0.18208092485549129</v>
      </c>
    </row>
    <row r="122" spans="1:12">
      <c r="A122" s="228"/>
      <c r="B122" s="89" t="s">
        <v>4</v>
      </c>
      <c r="C122" s="90">
        <v>82</v>
      </c>
      <c r="D122" s="54">
        <v>0.33333333333333326</v>
      </c>
      <c r="E122" s="91">
        <v>22</v>
      </c>
      <c r="F122" s="61">
        <v>0.22448979591836735</v>
      </c>
      <c r="G122" s="97">
        <v>105</v>
      </c>
      <c r="H122" s="67">
        <v>0.30346820809248554</v>
      </c>
    </row>
    <row r="123" spans="1:12">
      <c r="A123" s="228"/>
      <c r="B123" s="94" t="s">
        <v>5</v>
      </c>
      <c r="C123" s="95">
        <v>50</v>
      </c>
      <c r="D123" s="55">
        <v>0.2032520325203252</v>
      </c>
      <c r="E123" s="96">
        <v>23</v>
      </c>
      <c r="F123" s="62">
        <v>0.23469387755102042</v>
      </c>
      <c r="G123" s="97">
        <v>74</v>
      </c>
      <c r="H123" s="67">
        <v>0.21387283236994223</v>
      </c>
    </row>
    <row r="124" spans="1:12">
      <c r="A124" s="228"/>
      <c r="B124" s="113" t="s">
        <v>6</v>
      </c>
      <c r="C124" s="97">
        <v>45</v>
      </c>
      <c r="D124" s="56">
        <v>0.18292682926829268</v>
      </c>
      <c r="E124" s="93">
        <v>23</v>
      </c>
      <c r="F124" s="63">
        <v>0.23469387755102042</v>
      </c>
      <c r="G124" s="97">
        <v>68</v>
      </c>
      <c r="H124" s="67">
        <v>0.19653179190751444</v>
      </c>
    </row>
    <row r="125" spans="1:12">
      <c r="A125" s="228"/>
      <c r="B125" s="115" t="s">
        <v>7</v>
      </c>
      <c r="C125" s="98">
        <v>18</v>
      </c>
      <c r="D125" s="57">
        <v>7.3170731707317069E-2</v>
      </c>
      <c r="E125" s="99">
        <v>18</v>
      </c>
      <c r="F125" s="64">
        <v>0.18367346938775511</v>
      </c>
      <c r="G125" s="98">
        <v>36</v>
      </c>
      <c r="H125" s="68">
        <v>0.10404624277456648</v>
      </c>
    </row>
    <row r="126" spans="1:12" ht="69.75" customHeight="1">
      <c r="A126" s="229"/>
      <c r="B126" s="112" t="s">
        <v>8</v>
      </c>
      <c r="C126" s="100">
        <v>246</v>
      </c>
      <c r="D126" s="58">
        <v>1</v>
      </c>
      <c r="E126" s="101">
        <v>98</v>
      </c>
      <c r="F126" s="65">
        <v>1</v>
      </c>
      <c r="G126" s="100">
        <v>346</v>
      </c>
      <c r="H126" s="69">
        <v>1</v>
      </c>
    </row>
    <row r="127" spans="1:12">
      <c r="A127" s="227" t="s">
        <v>291</v>
      </c>
      <c r="B127" s="117" t="s">
        <v>3</v>
      </c>
      <c r="C127" s="86">
        <v>14</v>
      </c>
      <c r="D127" s="53">
        <v>5.6910569105691054E-2</v>
      </c>
      <c r="E127" s="87">
        <v>3</v>
      </c>
      <c r="F127" s="60">
        <v>3.0612244897959183E-2</v>
      </c>
      <c r="G127" s="88">
        <v>17</v>
      </c>
      <c r="H127" s="66">
        <v>4.9132947976878609E-2</v>
      </c>
    </row>
    <row r="128" spans="1:12">
      <c r="A128" s="228"/>
      <c r="B128" s="89" t="s">
        <v>4</v>
      </c>
      <c r="C128" s="90">
        <v>35</v>
      </c>
      <c r="D128" s="54">
        <v>0.14227642276422764</v>
      </c>
      <c r="E128" s="91">
        <v>8</v>
      </c>
      <c r="F128" s="61">
        <v>8.1632653061224497E-2</v>
      </c>
      <c r="G128" s="97">
        <v>43</v>
      </c>
      <c r="H128" s="67">
        <v>0.12427745664739884</v>
      </c>
    </row>
    <row r="129" spans="1:16">
      <c r="A129" s="228"/>
      <c r="B129" s="94" t="s">
        <v>5</v>
      </c>
      <c r="C129" s="95">
        <v>68</v>
      </c>
      <c r="D129" s="55">
        <v>0.27642276422764228</v>
      </c>
      <c r="E129" s="96">
        <v>25</v>
      </c>
      <c r="F129" s="62">
        <v>0.25510204081632654</v>
      </c>
      <c r="G129" s="97">
        <v>94</v>
      </c>
      <c r="H129" s="67">
        <v>0.27167630057803466</v>
      </c>
    </row>
    <row r="130" spans="1:16">
      <c r="A130" s="228"/>
      <c r="B130" s="113" t="s">
        <v>6</v>
      </c>
      <c r="C130" s="97">
        <v>100</v>
      </c>
      <c r="D130" s="56">
        <v>0.4065040650406504</v>
      </c>
      <c r="E130" s="93">
        <v>38</v>
      </c>
      <c r="F130" s="63">
        <v>0.38775510204081631</v>
      </c>
      <c r="G130" s="97">
        <v>139</v>
      </c>
      <c r="H130" s="67">
        <v>0.40173410404624277</v>
      </c>
    </row>
    <row r="131" spans="1:16">
      <c r="A131" s="228"/>
      <c r="B131" s="115" t="s">
        <v>7</v>
      </c>
      <c r="C131" s="98">
        <v>29</v>
      </c>
      <c r="D131" s="57">
        <v>0.11788617886178862</v>
      </c>
      <c r="E131" s="99">
        <v>24</v>
      </c>
      <c r="F131" s="64">
        <v>0.24489795918367346</v>
      </c>
      <c r="G131" s="98">
        <v>53</v>
      </c>
      <c r="H131" s="68">
        <v>0.15317919075144509</v>
      </c>
    </row>
    <row r="132" spans="1:16" ht="16.5" thickBot="1">
      <c r="A132" s="228"/>
      <c r="B132" s="132" t="s">
        <v>8</v>
      </c>
      <c r="C132" s="98">
        <v>246</v>
      </c>
      <c r="D132" s="57">
        <v>1</v>
      </c>
      <c r="E132" s="99">
        <v>98</v>
      </c>
      <c r="F132" s="64">
        <v>1</v>
      </c>
      <c r="G132" s="98">
        <v>346</v>
      </c>
      <c r="H132" s="68">
        <v>1</v>
      </c>
    </row>
    <row r="133" spans="1:16" ht="32" customHeight="1" thickBot="1">
      <c r="A133" s="129" t="s">
        <v>292</v>
      </c>
      <c r="B133" s="134"/>
      <c r="C133" s="135"/>
      <c r="D133" s="136"/>
      <c r="E133" s="135"/>
      <c r="F133" s="136"/>
      <c r="G133" s="135"/>
      <c r="H133" s="136"/>
      <c r="I133" s="134"/>
      <c r="J133" s="134"/>
      <c r="K133" s="134"/>
      <c r="L133" s="134"/>
      <c r="M133" s="134"/>
      <c r="N133" s="134"/>
      <c r="O133" s="134"/>
      <c r="P133" s="141"/>
    </row>
    <row r="134" spans="1:16">
      <c r="A134" s="228" t="s">
        <v>17</v>
      </c>
      <c r="B134" s="118" t="s">
        <v>3</v>
      </c>
      <c r="C134" s="102">
        <v>5</v>
      </c>
      <c r="D134" s="126">
        <v>2.0325203252032516E-2</v>
      </c>
      <c r="E134" s="103">
        <v>1</v>
      </c>
      <c r="F134" s="127">
        <v>1.0204081632653062E-2</v>
      </c>
      <c r="G134" s="90">
        <v>6</v>
      </c>
      <c r="H134" s="128">
        <v>1.7341040462427744E-2</v>
      </c>
    </row>
    <row r="135" spans="1:16">
      <c r="A135" s="228"/>
      <c r="B135" s="89" t="s">
        <v>4</v>
      </c>
      <c r="C135" s="90">
        <v>22</v>
      </c>
      <c r="D135" s="54">
        <v>8.943089430894309E-2</v>
      </c>
      <c r="E135" s="91">
        <v>5</v>
      </c>
      <c r="F135" s="61">
        <v>5.1020408163265307E-2</v>
      </c>
      <c r="G135" s="97">
        <v>27</v>
      </c>
      <c r="H135" s="67">
        <v>7.8034682080924858E-2</v>
      </c>
    </row>
    <row r="136" spans="1:16">
      <c r="A136" s="228"/>
      <c r="B136" s="94" t="s">
        <v>5</v>
      </c>
      <c r="C136" s="95">
        <v>36</v>
      </c>
      <c r="D136" s="55">
        <v>0.14634146341463414</v>
      </c>
      <c r="E136" s="96">
        <v>8</v>
      </c>
      <c r="F136" s="62">
        <v>8.1632653061224497E-2</v>
      </c>
      <c r="G136" s="97">
        <v>44</v>
      </c>
      <c r="H136" s="67">
        <v>0.12716763005780346</v>
      </c>
    </row>
    <row r="137" spans="1:16">
      <c r="A137" s="228"/>
      <c r="B137" s="113" t="s">
        <v>6</v>
      </c>
      <c r="C137" s="97">
        <v>110</v>
      </c>
      <c r="D137" s="56">
        <v>0.44715447154471538</v>
      </c>
      <c r="E137" s="93">
        <v>43</v>
      </c>
      <c r="F137" s="63">
        <v>0.43877551020408162</v>
      </c>
      <c r="G137" s="97">
        <v>154</v>
      </c>
      <c r="H137" s="67">
        <v>0.44508670520231214</v>
      </c>
    </row>
    <row r="138" spans="1:16">
      <c r="A138" s="228"/>
      <c r="B138" s="115" t="s">
        <v>7</v>
      </c>
      <c r="C138" s="98">
        <v>73</v>
      </c>
      <c r="D138" s="57">
        <v>0.2967479674796748</v>
      </c>
      <c r="E138" s="99">
        <v>41</v>
      </c>
      <c r="F138" s="64">
        <v>0.41836734693877553</v>
      </c>
      <c r="G138" s="98">
        <v>115</v>
      </c>
      <c r="H138" s="68">
        <v>0.33236994219653176</v>
      </c>
    </row>
    <row r="139" spans="1:16">
      <c r="A139" s="228"/>
      <c r="B139" s="112" t="s">
        <v>8</v>
      </c>
      <c r="C139" s="98">
        <v>246</v>
      </c>
      <c r="D139" s="57">
        <v>1</v>
      </c>
      <c r="E139" s="99">
        <v>98</v>
      </c>
      <c r="F139" s="64">
        <v>1</v>
      </c>
      <c r="G139" s="98">
        <v>346</v>
      </c>
      <c r="H139" s="68">
        <v>1</v>
      </c>
    </row>
    <row r="140" spans="1:16">
      <c r="A140" s="227" t="s">
        <v>18</v>
      </c>
      <c r="B140" s="117" t="s">
        <v>3</v>
      </c>
      <c r="C140" s="86">
        <v>7</v>
      </c>
      <c r="D140" s="53">
        <v>2.8571428571428571E-2</v>
      </c>
      <c r="E140" s="87">
        <v>4</v>
      </c>
      <c r="F140" s="60">
        <v>4.0816326530612249E-2</v>
      </c>
      <c r="G140" s="88">
        <v>11</v>
      </c>
      <c r="H140" s="66">
        <v>3.1884057971014491E-2</v>
      </c>
    </row>
    <row r="141" spans="1:16">
      <c r="A141" s="228"/>
      <c r="B141" s="89" t="s">
        <v>4</v>
      </c>
      <c r="C141" s="90">
        <v>20</v>
      </c>
      <c r="D141" s="54">
        <v>8.1632653061224497E-2</v>
      </c>
      <c r="E141" s="91">
        <v>5</v>
      </c>
      <c r="F141" s="61">
        <v>5.1020408163265307E-2</v>
      </c>
      <c r="G141" s="97">
        <v>25</v>
      </c>
      <c r="H141" s="67">
        <v>7.2463768115942032E-2</v>
      </c>
    </row>
    <row r="142" spans="1:16">
      <c r="A142" s="228"/>
      <c r="B142" s="94" t="s">
        <v>5</v>
      </c>
      <c r="C142" s="95">
        <v>48</v>
      </c>
      <c r="D142" s="55">
        <v>0.19591836734693879</v>
      </c>
      <c r="E142" s="96">
        <v>14</v>
      </c>
      <c r="F142" s="62">
        <v>0.14285714285714285</v>
      </c>
      <c r="G142" s="97">
        <v>62</v>
      </c>
      <c r="H142" s="67">
        <v>0.17971014492753626</v>
      </c>
    </row>
    <row r="143" spans="1:16">
      <c r="A143" s="228"/>
      <c r="B143" s="113" t="s">
        <v>6</v>
      </c>
      <c r="C143" s="97">
        <v>111</v>
      </c>
      <c r="D143" s="56">
        <v>0.45306122448979591</v>
      </c>
      <c r="E143" s="93">
        <v>44</v>
      </c>
      <c r="F143" s="63">
        <v>0.44897959183673469</v>
      </c>
      <c r="G143" s="97">
        <v>155</v>
      </c>
      <c r="H143" s="67">
        <v>0.44927536231884058</v>
      </c>
    </row>
    <row r="144" spans="1:16">
      <c r="A144" s="228"/>
      <c r="B144" s="115" t="s">
        <v>7</v>
      </c>
      <c r="C144" s="98">
        <v>59</v>
      </c>
      <c r="D144" s="57">
        <v>0.24081632653061225</v>
      </c>
      <c r="E144" s="99">
        <v>31</v>
      </c>
      <c r="F144" s="64">
        <v>0.31632653061224492</v>
      </c>
      <c r="G144" s="98">
        <v>92</v>
      </c>
      <c r="H144" s="68">
        <v>0.26666666666666666</v>
      </c>
    </row>
    <row r="145" spans="1:8">
      <c r="A145" s="228"/>
      <c r="B145" s="112" t="s">
        <v>8</v>
      </c>
      <c r="C145" s="98">
        <v>245</v>
      </c>
      <c r="D145" s="57">
        <v>1</v>
      </c>
      <c r="E145" s="99">
        <v>98</v>
      </c>
      <c r="F145" s="64">
        <v>1</v>
      </c>
      <c r="G145" s="98">
        <v>345</v>
      </c>
      <c r="H145" s="68">
        <v>1</v>
      </c>
    </row>
    <row r="146" spans="1:8">
      <c r="A146" s="227" t="s">
        <v>19</v>
      </c>
      <c r="B146" s="117" t="s">
        <v>3</v>
      </c>
      <c r="C146" s="86">
        <v>10</v>
      </c>
      <c r="D146" s="53">
        <v>4.0650406504065033E-2</v>
      </c>
      <c r="E146" s="87">
        <v>4</v>
      </c>
      <c r="F146" s="60">
        <v>4.0816326530612249E-2</v>
      </c>
      <c r="G146" s="88">
        <v>14</v>
      </c>
      <c r="H146" s="66">
        <v>4.0462427745664747E-2</v>
      </c>
    </row>
    <row r="147" spans="1:8">
      <c r="A147" s="228"/>
      <c r="B147" s="89" t="s">
        <v>4</v>
      </c>
      <c r="C147" s="90">
        <v>28</v>
      </c>
      <c r="D147" s="54">
        <v>0.11382113821138211</v>
      </c>
      <c r="E147" s="91">
        <v>6</v>
      </c>
      <c r="F147" s="61">
        <v>6.1224489795918366E-2</v>
      </c>
      <c r="G147" s="97">
        <v>34</v>
      </c>
      <c r="H147" s="67">
        <v>9.8265895953757218E-2</v>
      </c>
    </row>
    <row r="148" spans="1:8">
      <c r="A148" s="228"/>
      <c r="B148" s="94" t="s">
        <v>5</v>
      </c>
      <c r="C148" s="95">
        <v>60</v>
      </c>
      <c r="D148" s="55">
        <v>0.24390243902439024</v>
      </c>
      <c r="E148" s="96">
        <v>20</v>
      </c>
      <c r="F148" s="62">
        <v>0.20408163265306123</v>
      </c>
      <c r="G148" s="97">
        <v>81</v>
      </c>
      <c r="H148" s="67">
        <v>0.23410404624277453</v>
      </c>
    </row>
    <row r="149" spans="1:8">
      <c r="A149" s="228"/>
      <c r="B149" s="113" t="s">
        <v>6</v>
      </c>
      <c r="C149" s="97">
        <v>99</v>
      </c>
      <c r="D149" s="56">
        <v>0.40243902439024398</v>
      </c>
      <c r="E149" s="93">
        <v>45</v>
      </c>
      <c r="F149" s="63">
        <v>0.45918367346938782</v>
      </c>
      <c r="G149" s="97">
        <v>145</v>
      </c>
      <c r="H149" s="67">
        <v>0.41907514450867045</v>
      </c>
    </row>
    <row r="150" spans="1:8">
      <c r="A150" s="228"/>
      <c r="B150" s="115" t="s">
        <v>7</v>
      </c>
      <c r="C150" s="98">
        <v>49</v>
      </c>
      <c r="D150" s="57">
        <v>0.1991869918699187</v>
      </c>
      <c r="E150" s="99">
        <v>23</v>
      </c>
      <c r="F150" s="64">
        <v>0.23469387755102042</v>
      </c>
      <c r="G150" s="98">
        <v>72</v>
      </c>
      <c r="H150" s="68">
        <v>0.20809248554913296</v>
      </c>
    </row>
    <row r="151" spans="1:8">
      <c r="A151" s="229"/>
      <c r="B151" s="112" t="s">
        <v>8</v>
      </c>
      <c r="C151" s="100">
        <v>246</v>
      </c>
      <c r="D151" s="58">
        <v>1</v>
      </c>
      <c r="E151" s="101">
        <v>98</v>
      </c>
      <c r="F151" s="65">
        <v>1</v>
      </c>
      <c r="G151" s="100">
        <v>346</v>
      </c>
      <c r="H151" s="69">
        <v>1</v>
      </c>
    </row>
    <row r="152" spans="1:8">
      <c r="A152" s="227" t="s">
        <v>20</v>
      </c>
      <c r="B152" s="117" t="s">
        <v>3</v>
      </c>
      <c r="C152" s="86">
        <v>16</v>
      </c>
      <c r="D152" s="53">
        <v>6.5040650406504072E-2</v>
      </c>
      <c r="E152" s="87">
        <v>5</v>
      </c>
      <c r="F152" s="60">
        <v>5.1020408163265307E-2</v>
      </c>
      <c r="G152" s="88">
        <v>21</v>
      </c>
      <c r="H152" s="66">
        <v>6.0693641618497107E-2</v>
      </c>
    </row>
    <row r="153" spans="1:8">
      <c r="A153" s="228"/>
      <c r="B153" s="89" t="s">
        <v>4</v>
      </c>
      <c r="C153" s="90">
        <v>38</v>
      </c>
      <c r="D153" s="54">
        <v>0.15447154471544716</v>
      </c>
      <c r="E153" s="91">
        <v>12</v>
      </c>
      <c r="F153" s="61">
        <v>0.12244897959183673</v>
      </c>
      <c r="G153" s="97">
        <v>50</v>
      </c>
      <c r="H153" s="67">
        <v>0.14450867052023122</v>
      </c>
    </row>
    <row r="154" spans="1:8">
      <c r="A154" s="228"/>
      <c r="B154" s="94" t="s">
        <v>5</v>
      </c>
      <c r="C154" s="95">
        <v>67</v>
      </c>
      <c r="D154" s="55">
        <v>0.27235772357723576</v>
      </c>
      <c r="E154" s="96">
        <v>21</v>
      </c>
      <c r="F154" s="62">
        <v>0.21428571428571427</v>
      </c>
      <c r="G154" s="97">
        <v>88</v>
      </c>
      <c r="H154" s="67">
        <v>0.25433526011560692</v>
      </c>
    </row>
    <row r="155" spans="1:8">
      <c r="A155" s="228"/>
      <c r="B155" s="113" t="s">
        <v>6</v>
      </c>
      <c r="C155" s="97">
        <v>83</v>
      </c>
      <c r="D155" s="56">
        <v>0.33739837398373984</v>
      </c>
      <c r="E155" s="93">
        <v>33</v>
      </c>
      <c r="F155" s="63">
        <v>0.33673469387755101</v>
      </c>
      <c r="G155" s="97">
        <v>117</v>
      </c>
      <c r="H155" s="67">
        <v>0.33815028901734112</v>
      </c>
    </row>
    <row r="156" spans="1:8">
      <c r="A156" s="228"/>
      <c r="B156" s="115" t="s">
        <v>7</v>
      </c>
      <c r="C156" s="98">
        <v>42</v>
      </c>
      <c r="D156" s="57">
        <v>0.17073170731707318</v>
      </c>
      <c r="E156" s="99">
        <v>27</v>
      </c>
      <c r="F156" s="64">
        <v>0.27551020408163263</v>
      </c>
      <c r="G156" s="98">
        <v>70</v>
      </c>
      <c r="H156" s="68">
        <v>0.20231213872832371</v>
      </c>
    </row>
    <row r="157" spans="1:8">
      <c r="A157" s="229"/>
      <c r="B157" s="112" t="s">
        <v>8</v>
      </c>
      <c r="C157" s="100">
        <v>246</v>
      </c>
      <c r="D157" s="58">
        <v>1</v>
      </c>
      <c r="E157" s="101">
        <v>98</v>
      </c>
      <c r="F157" s="65">
        <v>1</v>
      </c>
      <c r="G157" s="100">
        <v>346</v>
      </c>
      <c r="H157" s="69">
        <v>1</v>
      </c>
    </row>
    <row r="158" spans="1:8">
      <c r="A158" s="227" t="s">
        <v>21</v>
      </c>
      <c r="B158" s="117" t="s">
        <v>3</v>
      </c>
      <c r="C158" s="86">
        <v>8</v>
      </c>
      <c r="D158" s="53">
        <v>3.2520325203252036E-2</v>
      </c>
      <c r="E158" s="87">
        <v>4</v>
      </c>
      <c r="F158" s="60">
        <v>4.0816326530612249E-2</v>
      </c>
      <c r="G158" s="88">
        <v>12</v>
      </c>
      <c r="H158" s="66">
        <v>3.4682080924855488E-2</v>
      </c>
    </row>
    <row r="159" spans="1:8">
      <c r="A159" s="228"/>
      <c r="B159" s="89" t="s">
        <v>4</v>
      </c>
      <c r="C159" s="90">
        <v>29</v>
      </c>
      <c r="D159" s="54">
        <v>0.11788617886178862</v>
      </c>
      <c r="E159" s="91">
        <v>4</v>
      </c>
      <c r="F159" s="61">
        <v>4.0816326530612249E-2</v>
      </c>
      <c r="G159" s="97">
        <v>33</v>
      </c>
      <c r="H159" s="67">
        <v>9.5375722543352595E-2</v>
      </c>
    </row>
    <row r="160" spans="1:8">
      <c r="A160" s="228"/>
      <c r="B160" s="94" t="s">
        <v>5</v>
      </c>
      <c r="C160" s="95">
        <v>78</v>
      </c>
      <c r="D160" s="55">
        <v>0.31707317073170732</v>
      </c>
      <c r="E160" s="96">
        <v>24</v>
      </c>
      <c r="F160" s="62">
        <v>0.24489795918367346</v>
      </c>
      <c r="G160" s="97">
        <v>102</v>
      </c>
      <c r="H160" s="67">
        <v>0.2947976878612717</v>
      </c>
    </row>
    <row r="161" spans="1:8">
      <c r="A161" s="228"/>
      <c r="B161" s="113" t="s">
        <v>6</v>
      </c>
      <c r="C161" s="97">
        <v>87</v>
      </c>
      <c r="D161" s="56">
        <v>0.35365853658536589</v>
      </c>
      <c r="E161" s="93">
        <v>46</v>
      </c>
      <c r="F161" s="63">
        <v>0.46938775510204084</v>
      </c>
      <c r="G161" s="97">
        <v>134</v>
      </c>
      <c r="H161" s="67">
        <v>0.38728323699421963</v>
      </c>
    </row>
    <row r="162" spans="1:8">
      <c r="A162" s="228"/>
      <c r="B162" s="115" t="s">
        <v>7</v>
      </c>
      <c r="C162" s="98">
        <v>44</v>
      </c>
      <c r="D162" s="57">
        <v>0.17886178861788618</v>
      </c>
      <c r="E162" s="99">
        <v>20</v>
      </c>
      <c r="F162" s="64">
        <v>0.20408163265306123</v>
      </c>
      <c r="G162" s="98">
        <v>65</v>
      </c>
      <c r="H162" s="68">
        <v>0.18786127167630057</v>
      </c>
    </row>
    <row r="163" spans="1:8" ht="16.5" thickBot="1">
      <c r="A163" s="228"/>
      <c r="B163" s="132" t="s">
        <v>8</v>
      </c>
      <c r="C163" s="98">
        <v>246</v>
      </c>
      <c r="D163" s="57">
        <v>1</v>
      </c>
      <c r="E163" s="99">
        <v>98</v>
      </c>
      <c r="F163" s="64">
        <v>1</v>
      </c>
      <c r="G163" s="98">
        <v>346</v>
      </c>
      <c r="H163" s="68">
        <v>1</v>
      </c>
    </row>
    <row r="164" spans="1:8" ht="32" customHeight="1" thickBot="1">
      <c r="A164" s="129" t="s">
        <v>293</v>
      </c>
      <c r="B164" s="134"/>
      <c r="C164" s="135"/>
      <c r="D164" s="136"/>
      <c r="E164" s="135"/>
      <c r="F164" s="136"/>
      <c r="G164" s="135"/>
      <c r="H164" s="137"/>
    </row>
    <row r="165" spans="1:8">
      <c r="A165" s="228" t="s">
        <v>25</v>
      </c>
      <c r="B165" s="118" t="s">
        <v>22</v>
      </c>
      <c r="C165" s="102">
        <v>234</v>
      </c>
      <c r="D165" s="126">
        <v>0.95510204081632655</v>
      </c>
      <c r="E165" s="103">
        <v>95</v>
      </c>
      <c r="F165" s="127">
        <v>0.96938775510204078</v>
      </c>
      <c r="G165" s="90">
        <v>331</v>
      </c>
      <c r="H165" s="128">
        <v>0.95942028985507255</v>
      </c>
    </row>
    <row r="166" spans="1:8">
      <c r="A166" s="228"/>
      <c r="B166" s="89" t="s">
        <v>23</v>
      </c>
      <c r="C166" s="90">
        <v>7</v>
      </c>
      <c r="D166" s="54">
        <v>2.8571428571428571E-2</v>
      </c>
      <c r="E166" s="91">
        <v>1</v>
      </c>
      <c r="F166" s="61">
        <v>1.0204081632653062E-2</v>
      </c>
      <c r="G166" s="97">
        <v>8</v>
      </c>
      <c r="H166" s="67">
        <v>2.318840579710145E-2</v>
      </c>
    </row>
    <row r="167" spans="1:8">
      <c r="A167" s="228"/>
      <c r="B167" s="94" t="s">
        <v>24</v>
      </c>
      <c r="C167" s="95">
        <v>4</v>
      </c>
      <c r="D167" s="55">
        <v>1.6326530612244899E-2</v>
      </c>
      <c r="E167" s="96">
        <v>2</v>
      </c>
      <c r="F167" s="62">
        <v>2.0408163265306124E-2</v>
      </c>
      <c r="G167" s="97">
        <v>6</v>
      </c>
      <c r="H167" s="67">
        <v>1.7391304347826087E-2</v>
      </c>
    </row>
    <row r="168" spans="1:8">
      <c r="A168" s="228"/>
      <c r="B168" s="112" t="s">
        <v>8</v>
      </c>
      <c r="C168" s="98">
        <v>245</v>
      </c>
      <c r="D168" s="57">
        <v>1</v>
      </c>
      <c r="E168" s="99">
        <v>98</v>
      </c>
      <c r="F168" s="64">
        <v>1</v>
      </c>
      <c r="G168" s="98">
        <v>345</v>
      </c>
      <c r="H168" s="68">
        <v>1</v>
      </c>
    </row>
    <row r="169" spans="1:8">
      <c r="A169" s="227" t="s">
        <v>26</v>
      </c>
      <c r="B169" s="117" t="s">
        <v>22</v>
      </c>
      <c r="C169" s="86">
        <v>226</v>
      </c>
      <c r="D169" s="53">
        <v>0.92244897959183669</v>
      </c>
      <c r="E169" s="87">
        <v>91</v>
      </c>
      <c r="F169" s="60">
        <v>0.9285714285714286</v>
      </c>
      <c r="G169" s="88">
        <v>319</v>
      </c>
      <c r="H169" s="66">
        <v>0.92463768115942035</v>
      </c>
    </row>
    <row r="170" spans="1:8">
      <c r="A170" s="228"/>
      <c r="B170" s="89" t="s">
        <v>23</v>
      </c>
      <c r="C170" s="90">
        <v>8</v>
      </c>
      <c r="D170" s="54">
        <v>3.2653061224489799E-2</v>
      </c>
      <c r="E170" s="91">
        <v>3</v>
      </c>
      <c r="F170" s="61">
        <v>3.0612244897959183E-2</v>
      </c>
      <c r="G170" s="97">
        <v>11</v>
      </c>
      <c r="H170" s="67">
        <v>3.1884057971014491E-2</v>
      </c>
    </row>
    <row r="171" spans="1:8">
      <c r="A171" s="228"/>
      <c r="B171" s="94" t="s">
        <v>24</v>
      </c>
      <c r="C171" s="95">
        <v>11</v>
      </c>
      <c r="D171" s="55">
        <v>4.4897959183673466E-2</v>
      </c>
      <c r="E171" s="96">
        <v>4</v>
      </c>
      <c r="F171" s="62">
        <v>4.0816326530612249E-2</v>
      </c>
      <c r="G171" s="97">
        <v>15</v>
      </c>
      <c r="H171" s="67">
        <v>4.3478260869565216E-2</v>
      </c>
    </row>
    <row r="172" spans="1:8">
      <c r="A172" s="228"/>
      <c r="B172" s="112" t="s">
        <v>8</v>
      </c>
      <c r="C172" s="98">
        <v>245</v>
      </c>
      <c r="D172" s="57">
        <v>1</v>
      </c>
      <c r="E172" s="99">
        <v>98</v>
      </c>
      <c r="F172" s="64">
        <v>1</v>
      </c>
      <c r="G172" s="98">
        <v>345</v>
      </c>
      <c r="H172" s="68">
        <v>1</v>
      </c>
    </row>
    <row r="173" spans="1:8">
      <c r="A173" s="227" t="s">
        <v>294</v>
      </c>
      <c r="B173" s="117" t="s">
        <v>22</v>
      </c>
      <c r="C173" s="86">
        <v>230</v>
      </c>
      <c r="D173" s="53">
        <v>0.93495934959349603</v>
      </c>
      <c r="E173" s="87">
        <v>92</v>
      </c>
      <c r="F173" s="60">
        <v>0.93877551020408168</v>
      </c>
      <c r="G173" s="88">
        <v>324</v>
      </c>
      <c r="H173" s="66">
        <v>0.93641618497109813</v>
      </c>
    </row>
    <row r="174" spans="1:8">
      <c r="A174" s="228"/>
      <c r="B174" s="89" t="s">
        <v>23</v>
      </c>
      <c r="C174" s="90">
        <v>9</v>
      </c>
      <c r="D174" s="54">
        <v>3.6585365853658534E-2</v>
      </c>
      <c r="E174" s="91">
        <v>1</v>
      </c>
      <c r="F174" s="61">
        <v>1.0204081632653062E-2</v>
      </c>
      <c r="G174" s="97">
        <v>10</v>
      </c>
      <c r="H174" s="67">
        <v>2.8901734104046242E-2</v>
      </c>
    </row>
    <row r="175" spans="1:8">
      <c r="A175" s="228"/>
      <c r="B175" s="94" t="s">
        <v>24</v>
      </c>
      <c r="C175" s="95">
        <v>7</v>
      </c>
      <c r="D175" s="55">
        <v>2.8455284552845527E-2</v>
      </c>
      <c r="E175" s="96">
        <v>5</v>
      </c>
      <c r="F175" s="62">
        <v>5.1020408163265307E-2</v>
      </c>
      <c r="G175" s="97">
        <v>12</v>
      </c>
      <c r="H175" s="67">
        <v>3.4682080924855488E-2</v>
      </c>
    </row>
    <row r="176" spans="1:8">
      <c r="A176" s="229"/>
      <c r="B176" s="112" t="s">
        <v>8</v>
      </c>
      <c r="C176" s="100">
        <v>246</v>
      </c>
      <c r="D176" s="58">
        <v>1</v>
      </c>
      <c r="E176" s="101">
        <v>98</v>
      </c>
      <c r="F176" s="65">
        <v>1</v>
      </c>
      <c r="G176" s="100">
        <v>346</v>
      </c>
      <c r="H176" s="69">
        <v>1</v>
      </c>
    </row>
    <row r="177" spans="1:10">
      <c r="A177" s="227" t="s">
        <v>27</v>
      </c>
      <c r="B177" s="117" t="s">
        <v>22</v>
      </c>
      <c r="C177" s="86">
        <v>150</v>
      </c>
      <c r="D177" s="53">
        <v>0.61224489795918369</v>
      </c>
      <c r="E177" s="87">
        <v>70</v>
      </c>
      <c r="F177" s="60">
        <v>0.72164948453608246</v>
      </c>
      <c r="G177" s="88">
        <v>222</v>
      </c>
      <c r="H177" s="66">
        <v>0.64534883720930236</v>
      </c>
    </row>
    <row r="178" spans="1:10">
      <c r="A178" s="228"/>
      <c r="B178" s="89" t="s">
        <v>23</v>
      </c>
      <c r="C178" s="90">
        <v>56</v>
      </c>
      <c r="D178" s="54">
        <v>0.22857142857142856</v>
      </c>
      <c r="E178" s="91">
        <v>14</v>
      </c>
      <c r="F178" s="61">
        <v>0.14432989690721648</v>
      </c>
      <c r="G178" s="97">
        <v>70</v>
      </c>
      <c r="H178" s="67">
        <v>0.20348837209302326</v>
      </c>
    </row>
    <row r="179" spans="1:10">
      <c r="A179" s="228"/>
      <c r="B179" s="94" t="s">
        <v>24</v>
      </c>
      <c r="C179" s="95">
        <v>39</v>
      </c>
      <c r="D179" s="55">
        <v>0.15918367346938775</v>
      </c>
      <c r="E179" s="96">
        <v>13</v>
      </c>
      <c r="F179" s="62">
        <v>0.13402061855670103</v>
      </c>
      <c r="G179" s="97">
        <v>52</v>
      </c>
      <c r="H179" s="67">
        <v>0.15116279069767441</v>
      </c>
    </row>
    <row r="180" spans="1:10">
      <c r="A180" s="229"/>
      <c r="B180" s="112" t="s">
        <v>8</v>
      </c>
      <c r="C180" s="100">
        <v>245</v>
      </c>
      <c r="D180" s="58">
        <v>1</v>
      </c>
      <c r="E180" s="101">
        <v>97</v>
      </c>
      <c r="F180" s="65">
        <v>1</v>
      </c>
      <c r="G180" s="100">
        <v>344</v>
      </c>
      <c r="H180" s="69">
        <v>1</v>
      </c>
    </row>
    <row r="181" spans="1:10">
      <c r="A181" s="227" t="s">
        <v>28</v>
      </c>
      <c r="B181" s="117" t="s">
        <v>22</v>
      </c>
      <c r="C181" s="86">
        <v>222</v>
      </c>
      <c r="D181" s="53">
        <v>0.90983606557377039</v>
      </c>
      <c r="E181" s="87">
        <v>93</v>
      </c>
      <c r="F181" s="60">
        <v>0.96875</v>
      </c>
      <c r="G181" s="88">
        <v>317</v>
      </c>
      <c r="H181" s="66">
        <v>0.92690058479532167</v>
      </c>
    </row>
    <row r="182" spans="1:10">
      <c r="A182" s="228"/>
      <c r="B182" s="89" t="s">
        <v>23</v>
      </c>
      <c r="C182" s="90">
        <v>13</v>
      </c>
      <c r="D182" s="54">
        <v>5.3278688524590161E-2</v>
      </c>
      <c r="E182" s="91">
        <v>1</v>
      </c>
      <c r="F182" s="61">
        <v>1.0416666666666664E-2</v>
      </c>
      <c r="G182" s="97">
        <v>14</v>
      </c>
      <c r="H182" s="67">
        <v>4.0935672514619881E-2</v>
      </c>
    </row>
    <row r="183" spans="1:10">
      <c r="A183" s="228"/>
      <c r="B183" s="94" t="s">
        <v>24</v>
      </c>
      <c r="C183" s="95">
        <v>9</v>
      </c>
      <c r="D183" s="55">
        <v>3.6885245901639344E-2</v>
      </c>
      <c r="E183" s="96">
        <v>2</v>
      </c>
      <c r="F183" s="62">
        <v>2.0833333333333329E-2</v>
      </c>
      <c r="G183" s="97">
        <v>11</v>
      </c>
      <c r="H183" s="67">
        <v>3.2163742690058478E-2</v>
      </c>
    </row>
    <row r="184" spans="1:10" ht="63" customHeight="1" thickBot="1">
      <c r="A184" s="228"/>
      <c r="B184" s="132" t="s">
        <v>8</v>
      </c>
      <c r="C184" s="98">
        <v>244</v>
      </c>
      <c r="D184" s="57">
        <v>1</v>
      </c>
      <c r="E184" s="99">
        <v>96</v>
      </c>
      <c r="F184" s="64">
        <v>1</v>
      </c>
      <c r="G184" s="98">
        <v>342</v>
      </c>
      <c r="H184" s="68">
        <v>1</v>
      </c>
    </row>
    <row r="185" spans="1:10" ht="16.5" thickBot="1">
      <c r="A185" s="129" t="s">
        <v>295</v>
      </c>
      <c r="B185" s="134"/>
      <c r="C185" s="135"/>
      <c r="D185" s="136"/>
      <c r="E185" s="135"/>
      <c r="F185" s="136"/>
      <c r="G185" s="135"/>
      <c r="H185" s="136"/>
      <c r="I185" s="136"/>
      <c r="J185" s="131"/>
    </row>
    <row r="186" spans="1:10" ht="14">
      <c r="A186" s="26" t="s">
        <v>228</v>
      </c>
      <c r="B186" s="27"/>
      <c r="C186" s="77"/>
      <c r="D186" s="59"/>
      <c r="E186" s="77"/>
      <c r="F186" s="59"/>
      <c r="G186" s="77"/>
      <c r="H186" s="213"/>
    </row>
    <row r="187" spans="1:10" ht="14">
      <c r="A187" s="239" t="s">
        <v>32</v>
      </c>
      <c r="B187" s="240"/>
      <c r="C187" s="86">
        <v>5</v>
      </c>
      <c r="D187" s="53">
        <v>2.0661157024793389E-2</v>
      </c>
      <c r="E187" s="87">
        <v>1</v>
      </c>
      <c r="F187" s="60">
        <v>1.0416666666666664E-2</v>
      </c>
      <c r="G187" s="88">
        <v>6</v>
      </c>
      <c r="H187" s="66">
        <v>1.7647058823529412E-2</v>
      </c>
    </row>
    <row r="188" spans="1:10">
      <c r="A188" s="237" t="s">
        <v>31</v>
      </c>
      <c r="B188" s="238"/>
      <c r="C188" s="90">
        <v>37</v>
      </c>
      <c r="D188" s="54">
        <v>0.15289256198347106</v>
      </c>
      <c r="E188" s="91">
        <v>19</v>
      </c>
      <c r="F188" s="61">
        <v>0.19791666666666663</v>
      </c>
      <c r="G188" s="97">
        <v>56</v>
      </c>
      <c r="H188" s="67">
        <v>0.16470588235294115</v>
      </c>
    </row>
    <row r="189" spans="1:10">
      <c r="A189" s="237" t="s">
        <v>30</v>
      </c>
      <c r="B189" s="238"/>
      <c r="C189" s="90">
        <v>115</v>
      </c>
      <c r="D189" s="54">
        <v>0.47520661157024796</v>
      </c>
      <c r="E189" s="91">
        <v>48</v>
      </c>
      <c r="F189" s="61">
        <v>0.5</v>
      </c>
      <c r="G189" s="97">
        <v>164</v>
      </c>
      <c r="H189" s="67">
        <v>0.4823529411764706</v>
      </c>
    </row>
    <row r="190" spans="1:10" ht="14">
      <c r="A190" s="245" t="s">
        <v>29</v>
      </c>
      <c r="B190" s="246"/>
      <c r="C190" s="95">
        <v>85</v>
      </c>
      <c r="D190" s="55">
        <v>0.3512396694214876</v>
      </c>
      <c r="E190" s="96">
        <v>28</v>
      </c>
      <c r="F190" s="62">
        <v>0.29166666666666669</v>
      </c>
      <c r="G190" s="97">
        <v>114</v>
      </c>
      <c r="H190" s="67">
        <v>0.33529411764705874</v>
      </c>
    </row>
    <row r="191" spans="1:10" ht="16.5" thickBot="1">
      <c r="A191" s="247" t="s">
        <v>8</v>
      </c>
      <c r="B191" s="248"/>
      <c r="C191" s="98">
        <v>242</v>
      </c>
      <c r="D191" s="57">
        <v>1</v>
      </c>
      <c r="E191" s="99">
        <v>96</v>
      </c>
      <c r="F191" s="64">
        <v>1</v>
      </c>
      <c r="G191" s="98">
        <v>340</v>
      </c>
      <c r="H191" s="68">
        <v>1</v>
      </c>
    </row>
    <row r="192" spans="1:10" ht="16.5" thickBot="1">
      <c r="A192" s="129" t="s">
        <v>296</v>
      </c>
      <c r="B192" s="134"/>
      <c r="C192" s="135"/>
      <c r="D192" s="136"/>
      <c r="E192" s="135"/>
      <c r="F192" s="136"/>
      <c r="G192" s="135"/>
      <c r="H192" s="136"/>
      <c r="I192" s="136"/>
      <c r="J192" s="137"/>
    </row>
    <row r="193" spans="1:8" ht="14">
      <c r="A193" s="26" t="s">
        <v>229</v>
      </c>
      <c r="B193" s="27"/>
      <c r="C193" s="77"/>
      <c r="D193" s="59"/>
      <c r="E193" s="77"/>
      <c r="F193" s="59"/>
      <c r="G193" s="77"/>
      <c r="H193" s="213"/>
    </row>
    <row r="194" spans="1:8" ht="14">
      <c r="A194" s="239" t="s">
        <v>36</v>
      </c>
      <c r="B194" s="240"/>
      <c r="C194" s="86">
        <v>10</v>
      </c>
      <c r="D194" s="53">
        <v>4.1152263374485597E-2</v>
      </c>
      <c r="E194" s="87">
        <v>6</v>
      </c>
      <c r="F194" s="60">
        <v>6.25E-2</v>
      </c>
      <c r="G194" s="88">
        <v>16</v>
      </c>
      <c r="H194" s="66">
        <v>4.6920821114369501E-2</v>
      </c>
    </row>
    <row r="195" spans="1:8">
      <c r="A195" s="237" t="s">
        <v>35</v>
      </c>
      <c r="B195" s="238"/>
      <c r="C195" s="90">
        <v>52</v>
      </c>
      <c r="D195" s="54">
        <v>0.2139917695473251</v>
      </c>
      <c r="E195" s="91">
        <v>21</v>
      </c>
      <c r="F195" s="61">
        <v>0.21875</v>
      </c>
      <c r="G195" s="97">
        <v>73</v>
      </c>
      <c r="H195" s="67">
        <v>0.21407624633431083</v>
      </c>
    </row>
    <row r="196" spans="1:8">
      <c r="A196" s="237" t="s">
        <v>34</v>
      </c>
      <c r="B196" s="238"/>
      <c r="C196" s="90">
        <v>123</v>
      </c>
      <c r="D196" s="54">
        <v>0.50617283950617287</v>
      </c>
      <c r="E196" s="91">
        <v>46</v>
      </c>
      <c r="F196" s="61">
        <v>0.47916666666666674</v>
      </c>
      <c r="G196" s="97">
        <v>171</v>
      </c>
      <c r="H196" s="67">
        <v>0.50146627565982405</v>
      </c>
    </row>
    <row r="197" spans="1:8" ht="14">
      <c r="A197" s="241" t="s">
        <v>33</v>
      </c>
      <c r="B197" s="242"/>
      <c r="C197" s="95">
        <v>58</v>
      </c>
      <c r="D197" s="55">
        <v>0.23868312757201646</v>
      </c>
      <c r="E197" s="96">
        <v>23</v>
      </c>
      <c r="F197" s="62">
        <v>0.23958333333333337</v>
      </c>
      <c r="G197" s="98">
        <v>81</v>
      </c>
      <c r="H197" s="68">
        <v>0.23753665689149561</v>
      </c>
    </row>
    <row r="198" spans="1:8">
      <c r="A198" s="243" t="s">
        <v>8</v>
      </c>
      <c r="B198" s="244"/>
      <c r="C198" s="100">
        <v>243</v>
      </c>
      <c r="D198" s="58">
        <v>1</v>
      </c>
      <c r="E198" s="101">
        <v>96</v>
      </c>
      <c r="F198" s="65">
        <v>1</v>
      </c>
      <c r="G198" s="100">
        <v>341</v>
      </c>
      <c r="H198" s="69">
        <v>1</v>
      </c>
    </row>
  </sheetData>
  <mergeCells count="46">
    <mergeCell ref="A197:B197"/>
    <mergeCell ref="A198:B198"/>
    <mergeCell ref="A189:B189"/>
    <mergeCell ref="A190:B190"/>
    <mergeCell ref="A191:B191"/>
    <mergeCell ref="A194:B194"/>
    <mergeCell ref="A195:B195"/>
    <mergeCell ref="A196:B196"/>
    <mergeCell ref="A188:B188"/>
    <mergeCell ref="A134:A139"/>
    <mergeCell ref="A140:A145"/>
    <mergeCell ref="A146:A151"/>
    <mergeCell ref="A152:A157"/>
    <mergeCell ref="A158:A163"/>
    <mergeCell ref="A165:A168"/>
    <mergeCell ref="A169:A172"/>
    <mergeCell ref="A173:A176"/>
    <mergeCell ref="A177:A180"/>
    <mergeCell ref="A181:A184"/>
    <mergeCell ref="A187:B187"/>
    <mergeCell ref="A46:A51"/>
    <mergeCell ref="A127:A132"/>
    <mergeCell ref="A59:A64"/>
    <mergeCell ref="A65:A70"/>
    <mergeCell ref="A71:A76"/>
    <mergeCell ref="A77:A82"/>
    <mergeCell ref="A84:A89"/>
    <mergeCell ref="A90:A95"/>
    <mergeCell ref="A96:A101"/>
    <mergeCell ref="A102:A107"/>
    <mergeCell ref="A108:A113"/>
    <mergeCell ref="A115:A120"/>
    <mergeCell ref="A121:A126"/>
    <mergeCell ref="A52:A57"/>
    <mergeCell ref="A40:A45"/>
    <mergeCell ref="A1:H1"/>
    <mergeCell ref="A16:A21"/>
    <mergeCell ref="C7:D7"/>
    <mergeCell ref="E7:F7"/>
    <mergeCell ref="G7:H7"/>
    <mergeCell ref="A10:A15"/>
    <mergeCell ref="I1:J1"/>
    <mergeCell ref="C6:H6"/>
    <mergeCell ref="A22:A27"/>
    <mergeCell ref="A28:A33"/>
    <mergeCell ref="A34:A39"/>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2018 Higher Education Data Sharing Consortium &amp;C&amp;"Calibri,Regular"&amp;K000000&amp;P of &amp;N</oddFooter>
  </headerFooter>
  <rowBreaks count="6" manualBreakCount="6">
    <brk id="39" max="19" man="1"/>
    <brk id="70" max="19" man="1"/>
    <brk id="101" max="19" man="1"/>
    <brk id="126" max="19" man="1"/>
    <brk id="157" max="19" man="1"/>
    <brk id="184" max="19" man="1"/>
  </row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P38"/>
  <sheetViews>
    <sheetView showGridLines="0" workbookViewId="0">
      <pane ySplit="8" topLeftCell="A9" activePane="bottomLeft" state="frozen"/>
      <selection sqref="A1:T1"/>
      <selection pane="bottomLeft" activeCell="J33" sqref="J33"/>
    </sheetView>
  </sheetViews>
  <sheetFormatPr baseColWidth="10" defaultColWidth="11" defaultRowHeight="15" x14ac:dyDescent="0"/>
  <cols>
    <col min="1" max="1" width="20.6640625" style="3" customWidth="1"/>
    <col min="2" max="2" width="22.33203125" style="3" customWidth="1"/>
    <col min="3" max="8" width="7.1640625" style="3" customWidth="1"/>
    <col min="9" max="16384" width="11" style="3"/>
  </cols>
  <sheetData>
    <row r="1" spans="1:16" s="4" customFormat="1" ht="81" customHeight="1">
      <c r="A1" s="230" t="s">
        <v>275</v>
      </c>
      <c r="B1" s="230"/>
      <c r="C1" s="230"/>
      <c r="D1" s="230"/>
      <c r="E1" s="230"/>
      <c r="F1" s="230"/>
      <c r="G1" s="230"/>
      <c r="H1" s="230"/>
      <c r="I1" s="223" t="s">
        <v>208</v>
      </c>
      <c r="J1" s="223"/>
    </row>
    <row r="2" spans="1:16" s="4" customFormat="1">
      <c r="A2" s="19" t="s">
        <v>205</v>
      </c>
      <c r="B2" s="20"/>
      <c r="C2" s="20"/>
      <c r="D2" s="20"/>
      <c r="E2" s="20"/>
      <c r="F2" s="20"/>
      <c r="G2" s="20"/>
      <c r="H2" s="20"/>
    </row>
    <row r="3" spans="1:16">
      <c r="A3" s="1"/>
      <c r="B3" s="1"/>
      <c r="C3" s="4"/>
      <c r="D3" s="4"/>
      <c r="E3" s="4"/>
      <c r="F3" s="4"/>
      <c r="G3" s="4"/>
      <c r="H3" s="4"/>
    </row>
    <row r="4" spans="1:16">
      <c r="A4" s="12" t="s">
        <v>216</v>
      </c>
      <c r="B4" s="1"/>
      <c r="C4" s="4"/>
      <c r="D4" s="4"/>
      <c r="E4" s="4"/>
      <c r="F4" s="4"/>
      <c r="G4" s="4"/>
      <c r="H4" s="4"/>
    </row>
    <row r="5" spans="1:16" ht="16" customHeight="1">
      <c r="A5" s="11"/>
      <c r="B5" s="11"/>
      <c r="C5" s="4"/>
      <c r="D5" s="4"/>
      <c r="E5" s="4"/>
      <c r="F5" s="4"/>
      <c r="G5" s="4"/>
      <c r="H5" s="4"/>
    </row>
    <row r="6" spans="1:16" ht="16" customHeight="1">
      <c r="A6" s="2"/>
      <c r="B6" s="5"/>
      <c r="C6" s="224" t="s">
        <v>273</v>
      </c>
      <c r="D6" s="225"/>
      <c r="E6" s="225"/>
      <c r="F6" s="225"/>
      <c r="G6" s="225"/>
      <c r="H6" s="226"/>
    </row>
    <row r="7" spans="1:16" ht="16" customHeight="1">
      <c r="A7" s="17"/>
      <c r="B7" s="16"/>
      <c r="C7" s="249" t="s">
        <v>0</v>
      </c>
      <c r="D7" s="250"/>
      <c r="E7" s="251" t="s">
        <v>1</v>
      </c>
      <c r="F7" s="252"/>
      <c r="G7" s="253" t="s">
        <v>2</v>
      </c>
      <c r="H7" s="254"/>
    </row>
    <row r="8" spans="1:16" ht="16" customHeight="1" thickBot="1">
      <c r="A8" s="17"/>
      <c r="B8" s="16"/>
      <c r="C8" s="121" t="s">
        <v>217</v>
      </c>
      <c r="D8" s="122" t="s">
        <v>218</v>
      </c>
      <c r="E8" s="123" t="s">
        <v>217</v>
      </c>
      <c r="F8" s="124" t="s">
        <v>218</v>
      </c>
      <c r="G8" s="119" t="s">
        <v>217</v>
      </c>
      <c r="H8" s="125" t="s">
        <v>218</v>
      </c>
    </row>
    <row r="9" spans="1:16" ht="16" customHeight="1">
      <c r="A9" s="142" t="s">
        <v>297</v>
      </c>
      <c r="B9" s="143"/>
      <c r="C9" s="143"/>
      <c r="D9" s="143"/>
      <c r="E9" s="143"/>
      <c r="F9" s="143"/>
      <c r="G9" s="143"/>
      <c r="H9" s="143"/>
      <c r="I9" s="143"/>
      <c r="J9" s="143"/>
      <c r="K9" s="143"/>
      <c r="L9" s="143"/>
      <c r="M9" s="143"/>
      <c r="N9" s="143"/>
      <c r="O9" s="143"/>
      <c r="P9" s="146"/>
    </row>
    <row r="10" spans="1:16" ht="16" customHeight="1" thickBot="1">
      <c r="A10" s="144" t="s">
        <v>298</v>
      </c>
      <c r="B10" s="145"/>
      <c r="C10" s="145"/>
      <c r="D10" s="145"/>
      <c r="E10" s="145"/>
      <c r="F10" s="145"/>
      <c r="G10" s="145"/>
      <c r="H10" s="145"/>
      <c r="I10" s="145"/>
      <c r="J10" s="145"/>
      <c r="K10" s="145"/>
      <c r="L10" s="145"/>
      <c r="M10" s="145"/>
      <c r="N10" s="145"/>
      <c r="O10" s="145"/>
      <c r="P10" s="147"/>
    </row>
    <row r="11" spans="1:16">
      <c r="A11" s="228" t="s">
        <v>50</v>
      </c>
      <c r="B11" s="118" t="s">
        <v>38</v>
      </c>
      <c r="C11" s="102">
        <v>66</v>
      </c>
      <c r="D11" s="44">
        <v>0.26829268292682928</v>
      </c>
      <c r="E11" s="103">
        <v>48</v>
      </c>
      <c r="F11" s="45">
        <v>0.48979591836734693</v>
      </c>
      <c r="G11" s="90">
        <v>116</v>
      </c>
      <c r="H11" s="46">
        <v>0.33526011560693642</v>
      </c>
    </row>
    <row r="12" spans="1:16">
      <c r="A12" s="228"/>
      <c r="B12" s="89" t="s">
        <v>39</v>
      </c>
      <c r="C12" s="90">
        <v>51</v>
      </c>
      <c r="D12" s="31">
        <v>0.2073170731707317</v>
      </c>
      <c r="E12" s="91">
        <v>32</v>
      </c>
      <c r="F12" s="32">
        <v>0.32653061224489799</v>
      </c>
      <c r="G12" s="92">
        <v>83</v>
      </c>
      <c r="H12" s="33">
        <v>0.23988439306358381</v>
      </c>
    </row>
    <row r="13" spans="1:16">
      <c r="A13" s="228"/>
      <c r="B13" s="94" t="s">
        <v>40</v>
      </c>
      <c r="C13" s="95">
        <v>79</v>
      </c>
      <c r="D13" s="34">
        <v>0.32113821138211385</v>
      </c>
      <c r="E13" s="96">
        <v>15</v>
      </c>
      <c r="F13" s="35">
        <v>0.15306122448979592</v>
      </c>
      <c r="G13" s="97">
        <v>94</v>
      </c>
      <c r="H13" s="33">
        <v>0.27167630057803466</v>
      </c>
    </row>
    <row r="14" spans="1:16">
      <c r="A14" s="228"/>
      <c r="B14" s="113" t="s">
        <v>41</v>
      </c>
      <c r="C14" s="97">
        <v>32</v>
      </c>
      <c r="D14" s="36">
        <v>0.13008130081300814</v>
      </c>
      <c r="E14" s="93">
        <v>3</v>
      </c>
      <c r="F14" s="37">
        <v>3.0612244897959183E-2</v>
      </c>
      <c r="G14" s="97">
        <v>35</v>
      </c>
      <c r="H14" s="33">
        <v>0.10115606936416185</v>
      </c>
    </row>
    <row r="15" spans="1:16">
      <c r="A15" s="228"/>
      <c r="B15" s="115" t="s">
        <v>42</v>
      </c>
      <c r="C15" s="98">
        <v>18</v>
      </c>
      <c r="D15" s="38">
        <v>7.3170731707317069E-2</v>
      </c>
      <c r="E15" s="99">
        <v>0</v>
      </c>
      <c r="F15" s="39">
        <v>0</v>
      </c>
      <c r="G15" s="98">
        <v>18</v>
      </c>
      <c r="H15" s="40">
        <v>5.2023121387283239E-2</v>
      </c>
    </row>
    <row r="16" spans="1:16" ht="107" customHeight="1">
      <c r="A16" s="229"/>
      <c r="B16" s="112" t="s">
        <v>8</v>
      </c>
      <c r="C16" s="100">
        <v>246</v>
      </c>
      <c r="D16" s="41">
        <v>1</v>
      </c>
      <c r="E16" s="101">
        <v>98</v>
      </c>
      <c r="F16" s="42">
        <v>1</v>
      </c>
      <c r="G16" s="100">
        <v>346</v>
      </c>
      <c r="H16" s="43">
        <v>1</v>
      </c>
    </row>
    <row r="17" spans="1:8">
      <c r="A17" s="227" t="s">
        <v>51</v>
      </c>
      <c r="B17" s="117" t="s">
        <v>38</v>
      </c>
      <c r="C17" s="86">
        <v>130</v>
      </c>
      <c r="D17" s="28">
        <v>0.52845528455284552</v>
      </c>
      <c r="E17" s="87">
        <v>72</v>
      </c>
      <c r="F17" s="29">
        <v>0.73469387755102045</v>
      </c>
      <c r="G17" s="88">
        <v>204</v>
      </c>
      <c r="H17" s="30">
        <v>0.58959537572254339</v>
      </c>
    </row>
    <row r="18" spans="1:8">
      <c r="A18" s="228"/>
      <c r="B18" s="89" t="s">
        <v>39</v>
      </c>
      <c r="C18" s="90">
        <v>67</v>
      </c>
      <c r="D18" s="31">
        <v>0.27235772357723576</v>
      </c>
      <c r="E18" s="91">
        <v>17</v>
      </c>
      <c r="F18" s="32">
        <v>0.17346938775510204</v>
      </c>
      <c r="G18" s="92">
        <v>84</v>
      </c>
      <c r="H18" s="33">
        <v>0.24277456647398843</v>
      </c>
    </row>
    <row r="19" spans="1:8">
      <c r="A19" s="228"/>
      <c r="B19" s="94" t="s">
        <v>40</v>
      </c>
      <c r="C19" s="95">
        <v>36</v>
      </c>
      <c r="D19" s="34">
        <v>0.14634146341463414</v>
      </c>
      <c r="E19" s="96">
        <v>8</v>
      </c>
      <c r="F19" s="35">
        <v>8.1632653061224497E-2</v>
      </c>
      <c r="G19" s="97">
        <v>44</v>
      </c>
      <c r="H19" s="33">
        <v>0.12716763005780346</v>
      </c>
    </row>
    <row r="20" spans="1:8">
      <c r="A20" s="228"/>
      <c r="B20" s="113" t="s">
        <v>41</v>
      </c>
      <c r="C20" s="97">
        <v>9</v>
      </c>
      <c r="D20" s="36">
        <v>3.6585365853658534E-2</v>
      </c>
      <c r="E20" s="93">
        <v>1</v>
      </c>
      <c r="F20" s="37">
        <v>1.0204081632653062E-2</v>
      </c>
      <c r="G20" s="97">
        <v>10</v>
      </c>
      <c r="H20" s="33">
        <v>2.8901734104046242E-2</v>
      </c>
    </row>
    <row r="21" spans="1:8">
      <c r="A21" s="228"/>
      <c r="B21" s="115" t="s">
        <v>42</v>
      </c>
      <c r="C21" s="98">
        <v>4</v>
      </c>
      <c r="D21" s="38">
        <v>1.6260162601626018E-2</v>
      </c>
      <c r="E21" s="99">
        <v>0</v>
      </c>
      <c r="F21" s="39">
        <v>0</v>
      </c>
      <c r="G21" s="98">
        <v>4</v>
      </c>
      <c r="H21" s="40">
        <v>1.1560693641618497E-2</v>
      </c>
    </row>
    <row r="22" spans="1:8" ht="133" customHeight="1">
      <c r="A22" s="229"/>
      <c r="B22" s="112" t="s">
        <v>8</v>
      </c>
      <c r="C22" s="100">
        <v>246</v>
      </c>
      <c r="D22" s="41">
        <v>1</v>
      </c>
      <c r="E22" s="101">
        <v>98</v>
      </c>
      <c r="F22" s="42">
        <v>1</v>
      </c>
      <c r="G22" s="100">
        <v>346</v>
      </c>
      <c r="H22" s="43">
        <v>1</v>
      </c>
    </row>
    <row r="23" spans="1:8">
      <c r="A23" s="227" t="s">
        <v>52</v>
      </c>
      <c r="B23" s="117" t="s">
        <v>38</v>
      </c>
      <c r="C23" s="86">
        <v>85</v>
      </c>
      <c r="D23" s="28">
        <v>0.34693877551020408</v>
      </c>
      <c r="E23" s="87">
        <v>62</v>
      </c>
      <c r="F23" s="29">
        <v>0.63265306122448983</v>
      </c>
      <c r="G23" s="88">
        <v>149</v>
      </c>
      <c r="H23" s="30">
        <v>0.43188405797101448</v>
      </c>
    </row>
    <row r="24" spans="1:8">
      <c r="A24" s="228"/>
      <c r="B24" s="89" t="s">
        <v>39</v>
      </c>
      <c r="C24" s="90">
        <v>72</v>
      </c>
      <c r="D24" s="31">
        <v>0.29387755102040819</v>
      </c>
      <c r="E24" s="91">
        <v>21</v>
      </c>
      <c r="F24" s="32">
        <v>0.21428571428571427</v>
      </c>
      <c r="G24" s="92">
        <v>93</v>
      </c>
      <c r="H24" s="33">
        <v>0.26956521739130435</v>
      </c>
    </row>
    <row r="25" spans="1:8">
      <c r="A25" s="228"/>
      <c r="B25" s="94" t="s">
        <v>40</v>
      </c>
      <c r="C25" s="95">
        <v>55</v>
      </c>
      <c r="D25" s="34">
        <v>0.22448979591836735</v>
      </c>
      <c r="E25" s="96">
        <v>11</v>
      </c>
      <c r="F25" s="35">
        <v>0.11224489795918367</v>
      </c>
      <c r="G25" s="97">
        <v>66</v>
      </c>
      <c r="H25" s="33">
        <v>0.19130434782608696</v>
      </c>
    </row>
    <row r="26" spans="1:8">
      <c r="A26" s="228"/>
      <c r="B26" s="113" t="s">
        <v>41</v>
      </c>
      <c r="C26" s="97">
        <v>26</v>
      </c>
      <c r="D26" s="36">
        <v>0.10612244897959183</v>
      </c>
      <c r="E26" s="93">
        <v>3</v>
      </c>
      <c r="F26" s="37">
        <v>3.0612244897959183E-2</v>
      </c>
      <c r="G26" s="97">
        <v>29</v>
      </c>
      <c r="H26" s="33">
        <v>8.4057971014492749E-2</v>
      </c>
    </row>
    <row r="27" spans="1:8">
      <c r="A27" s="228"/>
      <c r="B27" s="115" t="s">
        <v>42</v>
      </c>
      <c r="C27" s="98">
        <v>7</v>
      </c>
      <c r="D27" s="38">
        <v>2.8571428571428571E-2</v>
      </c>
      <c r="E27" s="99">
        <v>1</v>
      </c>
      <c r="F27" s="39">
        <v>1.0204081632653062E-2</v>
      </c>
      <c r="G27" s="98">
        <v>8</v>
      </c>
      <c r="H27" s="40">
        <v>2.318840579710145E-2</v>
      </c>
    </row>
    <row r="28" spans="1:8" ht="57" customHeight="1" thickBot="1">
      <c r="A28" s="228"/>
      <c r="B28" s="132" t="s">
        <v>8</v>
      </c>
      <c r="C28" s="98">
        <v>245</v>
      </c>
      <c r="D28" s="38">
        <v>1</v>
      </c>
      <c r="E28" s="99">
        <v>98</v>
      </c>
      <c r="F28" s="39">
        <v>1</v>
      </c>
      <c r="G28" s="98">
        <v>345</v>
      </c>
      <c r="H28" s="40">
        <v>1</v>
      </c>
    </row>
    <row r="29" spans="1:8">
      <c r="A29" s="142" t="s">
        <v>245</v>
      </c>
      <c r="B29" s="148"/>
      <c r="C29" s="149"/>
      <c r="D29" s="150"/>
      <c r="E29" s="149"/>
      <c r="F29" s="150"/>
      <c r="G29" s="149"/>
      <c r="H29" s="151"/>
    </row>
    <row r="30" spans="1:8" ht="16.5" thickBot="1">
      <c r="A30" s="152" t="s">
        <v>230</v>
      </c>
      <c r="B30" s="153"/>
      <c r="C30" s="154"/>
      <c r="D30" s="155"/>
      <c r="E30" s="154"/>
      <c r="F30" s="155"/>
      <c r="G30" s="154"/>
      <c r="H30" s="156"/>
    </row>
    <row r="31" spans="1:8" ht="14">
      <c r="A31" s="241" t="s">
        <v>43</v>
      </c>
      <c r="B31" s="242"/>
      <c r="C31" s="102">
        <v>186</v>
      </c>
      <c r="D31" s="44">
        <f t="shared" ref="D31:D37" si="0">IFERROR(C31/C$38,0)</f>
        <v>0.96875</v>
      </c>
      <c r="E31" s="103">
        <v>50</v>
      </c>
      <c r="F31" s="45">
        <f t="shared" ref="F31:F37" si="1">IFERROR(E31/E$38,0)</f>
        <v>0.92592592592592593</v>
      </c>
      <c r="G31" s="90">
        <v>236</v>
      </c>
      <c r="H31" s="46">
        <f t="shared" ref="H31:H37" si="2">IFERROR(G31/G$38,0)</f>
        <v>0.95934959349593496</v>
      </c>
    </row>
    <row r="32" spans="1:8" ht="14">
      <c r="A32" s="255" t="s">
        <v>44</v>
      </c>
      <c r="B32" s="256"/>
      <c r="C32" s="102">
        <v>44</v>
      </c>
      <c r="D32" s="44">
        <f t="shared" si="0"/>
        <v>0.22916666666666666</v>
      </c>
      <c r="E32" s="103">
        <v>12</v>
      </c>
      <c r="F32" s="45">
        <f t="shared" si="1"/>
        <v>0.22222222222222221</v>
      </c>
      <c r="G32" s="90">
        <v>56</v>
      </c>
      <c r="H32" s="46">
        <f t="shared" si="2"/>
        <v>0.22764227642276422</v>
      </c>
    </row>
    <row r="33" spans="1:8" ht="33" customHeight="1">
      <c r="A33" s="237" t="s">
        <v>45</v>
      </c>
      <c r="B33" s="238"/>
      <c r="C33" s="102">
        <v>10</v>
      </c>
      <c r="D33" s="44">
        <f t="shared" si="0"/>
        <v>5.2083333333333336E-2</v>
      </c>
      <c r="E33" s="103">
        <v>5</v>
      </c>
      <c r="F33" s="45">
        <f t="shared" si="1"/>
        <v>9.2592592592592587E-2</v>
      </c>
      <c r="G33" s="90">
        <v>15</v>
      </c>
      <c r="H33" s="46">
        <f t="shared" si="2"/>
        <v>6.097560975609756E-2</v>
      </c>
    </row>
    <row r="34" spans="1:8" ht="33" customHeight="1">
      <c r="A34" s="237" t="s">
        <v>46</v>
      </c>
      <c r="B34" s="238"/>
      <c r="C34" s="90">
        <v>5</v>
      </c>
      <c r="D34" s="31">
        <f t="shared" si="0"/>
        <v>2.6041666666666668E-2</v>
      </c>
      <c r="E34" s="91">
        <v>3</v>
      </c>
      <c r="F34" s="32">
        <f t="shared" si="1"/>
        <v>5.5555555555555552E-2</v>
      </c>
      <c r="G34" s="97">
        <v>8</v>
      </c>
      <c r="H34" s="33">
        <f t="shared" si="2"/>
        <v>3.2520325203252036E-2</v>
      </c>
    </row>
    <row r="35" spans="1:8">
      <c r="A35" s="237" t="s">
        <v>47</v>
      </c>
      <c r="B35" s="238"/>
      <c r="C35" s="90">
        <v>7</v>
      </c>
      <c r="D35" s="31">
        <f t="shared" si="0"/>
        <v>3.6458333333333336E-2</v>
      </c>
      <c r="E35" s="91">
        <v>2</v>
      </c>
      <c r="F35" s="32">
        <f t="shared" si="1"/>
        <v>3.7037037037037035E-2</v>
      </c>
      <c r="G35" s="97">
        <v>9</v>
      </c>
      <c r="H35" s="33">
        <f t="shared" si="2"/>
        <v>3.6585365853658534E-2</v>
      </c>
    </row>
    <row r="36" spans="1:8" ht="14">
      <c r="A36" s="245" t="s">
        <v>48</v>
      </c>
      <c r="B36" s="246"/>
      <c r="C36" s="104">
        <v>43</v>
      </c>
      <c r="D36" s="47">
        <f t="shared" si="0"/>
        <v>0.22395833333333334</v>
      </c>
      <c r="E36" s="105">
        <v>11</v>
      </c>
      <c r="F36" s="47">
        <f t="shared" si="1"/>
        <v>0.20370370370370369</v>
      </c>
      <c r="G36" s="97">
        <v>54</v>
      </c>
      <c r="H36" s="33">
        <f t="shared" si="2"/>
        <v>0.21951219512195122</v>
      </c>
    </row>
    <row r="37" spans="1:8" ht="14">
      <c r="A37" s="245" t="s">
        <v>49</v>
      </c>
      <c r="B37" s="246"/>
      <c r="C37" s="95">
        <v>5</v>
      </c>
      <c r="D37" s="34">
        <f t="shared" si="0"/>
        <v>2.6041666666666668E-2</v>
      </c>
      <c r="E37" s="96">
        <v>1</v>
      </c>
      <c r="F37" s="35">
        <f t="shared" si="1"/>
        <v>1.8518518518518517E-2</v>
      </c>
      <c r="G37" s="97">
        <v>6</v>
      </c>
      <c r="H37" s="33">
        <f t="shared" si="2"/>
        <v>2.4390243902439025E-2</v>
      </c>
    </row>
    <row r="38" spans="1:8">
      <c r="A38" s="243" t="s">
        <v>37</v>
      </c>
      <c r="B38" s="244"/>
      <c r="C38" s="100">
        <v>192</v>
      </c>
      <c r="D38" s="41"/>
      <c r="E38" s="101">
        <v>54</v>
      </c>
      <c r="F38" s="42"/>
      <c r="G38" s="100">
        <v>246</v>
      </c>
      <c r="H38" s="43"/>
    </row>
  </sheetData>
  <mergeCells count="17">
    <mergeCell ref="A36:B36"/>
    <mergeCell ref="A37:B37"/>
    <mergeCell ref="A38:B38"/>
    <mergeCell ref="A23:A28"/>
    <mergeCell ref="A31:B31"/>
    <mergeCell ref="A32:B32"/>
    <mergeCell ref="A33:B33"/>
    <mergeCell ref="A34:B34"/>
    <mergeCell ref="A35:B35"/>
    <mergeCell ref="A17:A22"/>
    <mergeCell ref="A1:H1"/>
    <mergeCell ref="I1:J1"/>
    <mergeCell ref="C6:H6"/>
    <mergeCell ref="C7:D7"/>
    <mergeCell ref="E7:F7"/>
    <mergeCell ref="G7:H7"/>
    <mergeCell ref="A11:A16"/>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2018 Higher Education Data Sharing Consortium &amp;C&amp;"Calibri,Regular"&amp;K000000&amp;P of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P100"/>
  <sheetViews>
    <sheetView showGridLines="0" workbookViewId="0">
      <pane ySplit="8" topLeftCell="A93" activePane="bottomLeft" state="frozen"/>
      <selection sqref="A1:T1"/>
      <selection pane="bottomLeft" activeCell="L19" sqref="L19"/>
    </sheetView>
  </sheetViews>
  <sheetFormatPr baseColWidth="10" defaultColWidth="11" defaultRowHeight="15" x14ac:dyDescent="0"/>
  <cols>
    <col min="1" max="1" width="20.6640625" style="3" customWidth="1"/>
    <col min="2" max="2" width="22.33203125" style="3" customWidth="1"/>
    <col min="3" max="8" width="7.1640625" style="3" customWidth="1"/>
    <col min="9" max="16384" width="11" style="3"/>
  </cols>
  <sheetData>
    <row r="1" spans="1:15" s="4" customFormat="1" ht="81" customHeight="1">
      <c r="A1" s="230" t="s">
        <v>275</v>
      </c>
      <c r="B1" s="230"/>
      <c r="C1" s="230"/>
      <c r="D1" s="230"/>
      <c r="E1" s="230"/>
      <c r="F1" s="230"/>
      <c r="G1" s="230"/>
      <c r="H1" s="230"/>
      <c r="I1" s="223" t="s">
        <v>208</v>
      </c>
      <c r="J1" s="223"/>
    </row>
    <row r="2" spans="1:15" s="4" customFormat="1">
      <c r="A2" s="19" t="s">
        <v>206</v>
      </c>
      <c r="B2" s="20"/>
      <c r="C2" s="20"/>
      <c r="D2" s="20"/>
      <c r="E2" s="20"/>
      <c r="F2" s="20"/>
      <c r="G2" s="20"/>
      <c r="H2" s="20"/>
    </row>
    <row r="3" spans="1:15">
      <c r="A3" s="1"/>
      <c r="B3" s="1"/>
      <c r="C3" s="4"/>
      <c r="D3" s="4"/>
      <c r="E3" s="4"/>
      <c r="F3" s="4"/>
      <c r="G3" s="4"/>
      <c r="H3" s="4"/>
    </row>
    <row r="4" spans="1:15" ht="16" customHeight="1">
      <c r="A4" s="10" t="s">
        <v>216</v>
      </c>
      <c r="B4" s="9"/>
      <c r="C4" s="4"/>
      <c r="D4" s="4"/>
      <c r="E4" s="4"/>
      <c r="F4" s="4"/>
      <c r="G4" s="4"/>
      <c r="H4" s="4"/>
    </row>
    <row r="5" spans="1:15" ht="16" customHeight="1">
      <c r="A5" s="9"/>
      <c r="B5" s="9"/>
      <c r="C5" s="4"/>
      <c r="D5" s="4"/>
      <c r="E5" s="4"/>
      <c r="F5" s="4"/>
      <c r="G5" s="4"/>
      <c r="H5" s="4"/>
    </row>
    <row r="6" spans="1:15" ht="16" customHeight="1">
      <c r="A6" s="2"/>
      <c r="B6" s="5"/>
      <c r="C6" s="224" t="s">
        <v>273</v>
      </c>
      <c r="D6" s="225"/>
      <c r="E6" s="225"/>
      <c r="F6" s="225"/>
      <c r="G6" s="225"/>
      <c r="H6" s="226"/>
    </row>
    <row r="7" spans="1:15" ht="16" customHeight="1">
      <c r="A7" s="17"/>
      <c r="B7" s="16"/>
      <c r="C7" s="249" t="s">
        <v>0</v>
      </c>
      <c r="D7" s="250"/>
      <c r="E7" s="251" t="s">
        <v>1</v>
      </c>
      <c r="F7" s="252"/>
      <c r="G7" s="253" t="s">
        <v>2</v>
      </c>
      <c r="H7" s="254"/>
    </row>
    <row r="8" spans="1:15" ht="16" customHeight="1" thickBot="1">
      <c r="A8" s="17"/>
      <c r="B8" s="16"/>
      <c r="C8" s="121" t="s">
        <v>217</v>
      </c>
      <c r="D8" s="122" t="s">
        <v>218</v>
      </c>
      <c r="E8" s="123" t="s">
        <v>217</v>
      </c>
      <c r="F8" s="124" t="s">
        <v>218</v>
      </c>
      <c r="G8" s="119" t="s">
        <v>217</v>
      </c>
      <c r="H8" s="125" t="s">
        <v>218</v>
      </c>
    </row>
    <row r="9" spans="1:15" ht="16" customHeight="1">
      <c r="A9" s="142" t="s">
        <v>299</v>
      </c>
      <c r="B9" s="148"/>
      <c r="C9" s="148"/>
      <c r="D9" s="148"/>
      <c r="E9" s="148"/>
      <c r="F9" s="148"/>
      <c r="G9" s="148"/>
      <c r="H9" s="148"/>
      <c r="I9" s="157"/>
      <c r="J9" s="157"/>
      <c r="K9" s="157"/>
      <c r="L9" s="157"/>
      <c r="M9" s="157"/>
      <c r="N9" s="157"/>
      <c r="O9" s="158"/>
    </row>
    <row r="10" spans="1:15" ht="16.5" thickBot="1">
      <c r="A10" s="144" t="s">
        <v>298</v>
      </c>
      <c r="B10" s="153"/>
      <c r="C10" s="153"/>
      <c r="D10" s="153"/>
      <c r="E10" s="153"/>
      <c r="F10" s="153"/>
      <c r="G10" s="153"/>
      <c r="H10" s="153"/>
      <c r="I10" s="159"/>
      <c r="J10" s="159"/>
      <c r="K10" s="159"/>
      <c r="L10" s="159"/>
      <c r="M10" s="159"/>
      <c r="N10" s="159"/>
      <c r="O10" s="160"/>
    </row>
    <row r="11" spans="1:15" ht="14">
      <c r="A11" s="245" t="s">
        <v>22</v>
      </c>
      <c r="B11" s="246"/>
      <c r="C11" s="102">
        <v>40</v>
      </c>
      <c r="D11" s="44">
        <v>0.16326530612244899</v>
      </c>
      <c r="E11" s="103">
        <v>6</v>
      </c>
      <c r="F11" s="45">
        <v>6.1224489795918366E-2</v>
      </c>
      <c r="G11" s="90">
        <v>46</v>
      </c>
      <c r="H11" s="46">
        <v>0.13333333333333333</v>
      </c>
    </row>
    <row r="12" spans="1:15">
      <c r="A12" s="237" t="s">
        <v>23</v>
      </c>
      <c r="B12" s="238"/>
      <c r="C12" s="90">
        <v>175</v>
      </c>
      <c r="D12" s="31">
        <v>0.7142857142857143</v>
      </c>
      <c r="E12" s="91">
        <v>90</v>
      </c>
      <c r="F12" s="32">
        <v>0.91836734693877564</v>
      </c>
      <c r="G12" s="97">
        <v>267</v>
      </c>
      <c r="H12" s="33">
        <v>0.77391304347826084</v>
      </c>
    </row>
    <row r="13" spans="1:15" ht="32" customHeight="1">
      <c r="A13" s="237" t="s">
        <v>64</v>
      </c>
      <c r="B13" s="238"/>
      <c r="C13" s="90">
        <v>30</v>
      </c>
      <c r="D13" s="31">
        <v>0.12244897959183673</v>
      </c>
      <c r="E13" s="91">
        <v>2</v>
      </c>
      <c r="F13" s="32">
        <v>2.0408163265306124E-2</v>
      </c>
      <c r="G13" s="97">
        <v>32</v>
      </c>
      <c r="H13" s="33">
        <v>9.2753623188405798E-2</v>
      </c>
    </row>
    <row r="14" spans="1:15" ht="16.5" thickBot="1">
      <c r="A14" s="247" t="s">
        <v>8</v>
      </c>
      <c r="B14" s="248"/>
      <c r="C14" s="98">
        <v>245</v>
      </c>
      <c r="D14" s="38">
        <v>1</v>
      </c>
      <c r="E14" s="99">
        <v>98</v>
      </c>
      <c r="F14" s="39">
        <v>1</v>
      </c>
      <c r="G14" s="98">
        <v>345</v>
      </c>
      <c r="H14" s="40">
        <v>1</v>
      </c>
    </row>
    <row r="15" spans="1:15">
      <c r="A15" s="142" t="s">
        <v>246</v>
      </c>
      <c r="B15" s="148"/>
      <c r="C15" s="149"/>
      <c r="D15" s="150"/>
      <c r="E15" s="149"/>
      <c r="F15" s="150"/>
      <c r="G15" s="149"/>
      <c r="H15" s="151"/>
    </row>
    <row r="16" spans="1:15" ht="16.5" thickBot="1">
      <c r="A16" s="152" t="s">
        <v>231</v>
      </c>
      <c r="B16" s="153"/>
      <c r="C16" s="154"/>
      <c r="D16" s="155"/>
      <c r="E16" s="154"/>
      <c r="F16" s="155"/>
      <c r="G16" s="154"/>
      <c r="H16" s="156"/>
    </row>
    <row r="17" spans="1:14" ht="14">
      <c r="A17" s="241" t="s">
        <v>43</v>
      </c>
      <c r="B17" s="242"/>
      <c r="C17" s="102">
        <v>39</v>
      </c>
      <c r="D17" s="44">
        <f t="shared" ref="D17:D23" si="0">IFERROR(C17/C$24,0)</f>
        <v>0.97499999999999998</v>
      </c>
      <c r="E17" s="103">
        <v>6</v>
      </c>
      <c r="F17" s="44">
        <f t="shared" ref="F17:F23" si="1">IFERROR(E17/E$24,0)</f>
        <v>1</v>
      </c>
      <c r="G17" s="90">
        <v>45</v>
      </c>
      <c r="H17" s="74">
        <f t="shared" ref="H17:H23" si="2">IFERROR(G17/G$24,0)</f>
        <v>0.97826086956521741</v>
      </c>
    </row>
    <row r="18" spans="1:14" ht="14">
      <c r="A18" s="255" t="s">
        <v>44</v>
      </c>
      <c r="B18" s="256"/>
      <c r="C18" s="102">
        <v>3</v>
      </c>
      <c r="D18" s="44">
        <f t="shared" si="0"/>
        <v>7.4999999999999997E-2</v>
      </c>
      <c r="E18" s="103">
        <v>0</v>
      </c>
      <c r="F18" s="44">
        <f t="shared" si="1"/>
        <v>0</v>
      </c>
      <c r="G18" s="90">
        <v>3</v>
      </c>
      <c r="H18" s="74">
        <f t="shared" si="2"/>
        <v>6.5217391304347824E-2</v>
      </c>
    </row>
    <row r="19" spans="1:14" ht="33" customHeight="1">
      <c r="A19" s="237" t="s">
        <v>45</v>
      </c>
      <c r="B19" s="238"/>
      <c r="C19" s="102">
        <v>0</v>
      </c>
      <c r="D19" s="44">
        <f t="shared" si="0"/>
        <v>0</v>
      </c>
      <c r="E19" s="103">
        <v>0</v>
      </c>
      <c r="F19" s="44">
        <f t="shared" si="1"/>
        <v>0</v>
      </c>
      <c r="G19" s="90">
        <v>0</v>
      </c>
      <c r="H19" s="74">
        <f t="shared" si="2"/>
        <v>0</v>
      </c>
    </row>
    <row r="20" spans="1:14" ht="33" customHeight="1">
      <c r="A20" s="237" t="s">
        <v>46</v>
      </c>
      <c r="B20" s="238"/>
      <c r="C20" s="90">
        <v>0</v>
      </c>
      <c r="D20" s="31">
        <f t="shared" si="0"/>
        <v>0</v>
      </c>
      <c r="E20" s="91">
        <v>0</v>
      </c>
      <c r="F20" s="31">
        <f t="shared" si="1"/>
        <v>0</v>
      </c>
      <c r="G20" s="97">
        <v>0</v>
      </c>
      <c r="H20" s="75">
        <f t="shared" si="2"/>
        <v>0</v>
      </c>
    </row>
    <row r="21" spans="1:14">
      <c r="A21" s="237" t="s">
        <v>47</v>
      </c>
      <c r="B21" s="238"/>
      <c r="C21" s="90">
        <v>0</v>
      </c>
      <c r="D21" s="31">
        <f t="shared" si="0"/>
        <v>0</v>
      </c>
      <c r="E21" s="91">
        <v>0</v>
      </c>
      <c r="F21" s="31">
        <f t="shared" si="1"/>
        <v>0</v>
      </c>
      <c r="G21" s="97">
        <v>0</v>
      </c>
      <c r="H21" s="75">
        <f t="shared" si="2"/>
        <v>0</v>
      </c>
    </row>
    <row r="22" spans="1:14" ht="14">
      <c r="A22" s="245" t="s">
        <v>48</v>
      </c>
      <c r="B22" s="246"/>
      <c r="C22" s="104">
        <v>1</v>
      </c>
      <c r="D22" s="47">
        <f t="shared" si="0"/>
        <v>2.5000000000000001E-2</v>
      </c>
      <c r="E22" s="105">
        <v>2</v>
      </c>
      <c r="F22" s="47">
        <f t="shared" si="1"/>
        <v>0.33333333333333331</v>
      </c>
      <c r="G22" s="97">
        <v>3</v>
      </c>
      <c r="H22" s="76">
        <f t="shared" si="2"/>
        <v>6.5217391304347824E-2</v>
      </c>
    </row>
    <row r="23" spans="1:14" ht="14">
      <c r="A23" s="245" t="s">
        <v>49</v>
      </c>
      <c r="B23" s="246"/>
      <c r="C23" s="95">
        <v>1</v>
      </c>
      <c r="D23" s="34">
        <f t="shared" si="0"/>
        <v>2.5000000000000001E-2</v>
      </c>
      <c r="E23" s="96">
        <v>0</v>
      </c>
      <c r="F23" s="34">
        <f t="shared" si="1"/>
        <v>0</v>
      </c>
      <c r="G23" s="97">
        <v>1</v>
      </c>
      <c r="H23" s="74">
        <f t="shared" si="2"/>
        <v>2.1739130434782608E-2</v>
      </c>
    </row>
    <row r="24" spans="1:14" ht="16.5" thickBot="1">
      <c r="A24" s="247" t="s">
        <v>37</v>
      </c>
      <c r="B24" s="248"/>
      <c r="C24" s="98">
        <v>40</v>
      </c>
      <c r="D24" s="38"/>
      <c r="E24" s="99">
        <v>6</v>
      </c>
      <c r="F24" s="39"/>
      <c r="G24" s="98">
        <v>46</v>
      </c>
      <c r="H24" s="40"/>
    </row>
    <row r="25" spans="1:14">
      <c r="A25" s="142" t="s">
        <v>300</v>
      </c>
      <c r="B25" s="143"/>
      <c r="C25" s="162"/>
      <c r="D25" s="163"/>
      <c r="E25" s="162"/>
      <c r="F25" s="163"/>
      <c r="G25" s="162"/>
      <c r="H25" s="163"/>
      <c r="I25" s="157"/>
      <c r="J25" s="157"/>
      <c r="K25" s="157"/>
      <c r="L25" s="157"/>
      <c r="M25" s="157"/>
      <c r="N25" s="158"/>
    </row>
    <row r="26" spans="1:14" ht="16.5" thickBot="1">
      <c r="A26" s="144" t="s">
        <v>65</v>
      </c>
      <c r="B26" s="145"/>
      <c r="C26" s="164"/>
      <c r="D26" s="165"/>
      <c r="E26" s="164"/>
      <c r="F26" s="165"/>
      <c r="G26" s="164"/>
      <c r="H26" s="165"/>
      <c r="I26" s="159"/>
      <c r="J26" s="159"/>
      <c r="K26" s="159"/>
      <c r="L26" s="159"/>
      <c r="M26" s="159"/>
      <c r="N26" s="160"/>
    </row>
    <row r="27" spans="1:14">
      <c r="A27" s="161" t="s">
        <v>66</v>
      </c>
      <c r="B27" s="8"/>
      <c r="C27" s="78"/>
      <c r="D27" s="14"/>
      <c r="E27" s="78"/>
      <c r="F27" s="14"/>
      <c r="G27" s="78"/>
      <c r="H27" s="214"/>
    </row>
    <row r="28" spans="1:14">
      <c r="A28" s="227" t="s">
        <v>54</v>
      </c>
      <c r="B28" s="117" t="s">
        <v>22</v>
      </c>
      <c r="C28" s="86">
        <v>11</v>
      </c>
      <c r="D28" s="28">
        <v>0.10576923076923077</v>
      </c>
      <c r="E28" s="87">
        <v>0</v>
      </c>
      <c r="F28" s="29">
        <v>0</v>
      </c>
      <c r="G28" s="88">
        <v>11</v>
      </c>
      <c r="H28" s="30">
        <v>8.461538461538462E-2</v>
      </c>
    </row>
    <row r="29" spans="1:14">
      <c r="A29" s="228"/>
      <c r="B29" s="89" t="s">
        <v>23</v>
      </c>
      <c r="C29" s="90">
        <v>88</v>
      </c>
      <c r="D29" s="31">
        <v>0.84615384615384615</v>
      </c>
      <c r="E29" s="91">
        <v>24</v>
      </c>
      <c r="F29" s="32">
        <v>0.96</v>
      </c>
      <c r="G29" s="92">
        <v>113</v>
      </c>
      <c r="H29" s="33">
        <v>0.86923076923076925</v>
      </c>
    </row>
    <row r="30" spans="1:14" ht="45">
      <c r="A30" s="228"/>
      <c r="B30" s="106" t="s">
        <v>53</v>
      </c>
      <c r="C30" s="95">
        <v>5</v>
      </c>
      <c r="D30" s="34">
        <v>4.8076923076923087E-2</v>
      </c>
      <c r="E30" s="96">
        <v>1</v>
      </c>
      <c r="F30" s="35">
        <v>0.04</v>
      </c>
      <c r="G30" s="97">
        <v>6</v>
      </c>
      <c r="H30" s="33">
        <v>4.6153846153846156E-2</v>
      </c>
    </row>
    <row r="31" spans="1:14">
      <c r="A31" s="229"/>
      <c r="B31" s="112" t="s">
        <v>8</v>
      </c>
      <c r="C31" s="100">
        <v>104</v>
      </c>
      <c r="D31" s="41">
        <v>1</v>
      </c>
      <c r="E31" s="101">
        <v>25</v>
      </c>
      <c r="F31" s="42">
        <v>1</v>
      </c>
      <c r="G31" s="100">
        <v>130</v>
      </c>
      <c r="H31" s="43">
        <v>1</v>
      </c>
    </row>
    <row r="32" spans="1:14">
      <c r="A32" s="227" t="s">
        <v>55</v>
      </c>
      <c r="B32" s="117" t="s">
        <v>22</v>
      </c>
      <c r="C32" s="86">
        <v>10</v>
      </c>
      <c r="D32" s="28">
        <v>0.16393442622950818</v>
      </c>
      <c r="E32" s="87">
        <v>1</v>
      </c>
      <c r="F32" s="29">
        <v>2.9411764705882349E-2</v>
      </c>
      <c r="G32" s="88">
        <v>11</v>
      </c>
      <c r="H32" s="30">
        <v>0.11458333333333331</v>
      </c>
    </row>
    <row r="33" spans="1:16">
      <c r="A33" s="228"/>
      <c r="B33" s="89" t="s">
        <v>23</v>
      </c>
      <c r="C33" s="90">
        <v>44</v>
      </c>
      <c r="D33" s="31">
        <v>0.72131147540983609</v>
      </c>
      <c r="E33" s="91">
        <v>33</v>
      </c>
      <c r="F33" s="32">
        <v>0.97058823529411764</v>
      </c>
      <c r="G33" s="92">
        <v>78</v>
      </c>
      <c r="H33" s="33">
        <v>0.8125</v>
      </c>
    </row>
    <row r="34" spans="1:16" ht="45">
      <c r="A34" s="228"/>
      <c r="B34" s="106" t="s">
        <v>53</v>
      </c>
      <c r="C34" s="95">
        <v>7</v>
      </c>
      <c r="D34" s="34">
        <v>0.11475409836065573</v>
      </c>
      <c r="E34" s="96">
        <v>0</v>
      </c>
      <c r="F34" s="35">
        <v>0</v>
      </c>
      <c r="G34" s="97">
        <v>7</v>
      </c>
      <c r="H34" s="33">
        <v>7.2916666666666671E-2</v>
      </c>
    </row>
    <row r="35" spans="1:16">
      <c r="A35" s="229"/>
      <c r="B35" s="112" t="s">
        <v>8</v>
      </c>
      <c r="C35" s="100">
        <v>61</v>
      </c>
      <c r="D35" s="41">
        <v>1</v>
      </c>
      <c r="E35" s="101">
        <v>34</v>
      </c>
      <c r="F35" s="42">
        <v>1</v>
      </c>
      <c r="G35" s="100">
        <v>96</v>
      </c>
      <c r="H35" s="43">
        <v>1</v>
      </c>
    </row>
    <row r="36" spans="1:16">
      <c r="A36" s="227" t="s">
        <v>56</v>
      </c>
      <c r="B36" s="117" t="s">
        <v>22</v>
      </c>
      <c r="C36" s="86">
        <v>11</v>
      </c>
      <c r="D36" s="28">
        <v>0.28205128205128205</v>
      </c>
      <c r="E36" s="87">
        <v>2</v>
      </c>
      <c r="F36" s="29">
        <v>0.1</v>
      </c>
      <c r="G36" s="88">
        <v>13</v>
      </c>
      <c r="H36" s="30">
        <v>0.22033898305084743</v>
      </c>
    </row>
    <row r="37" spans="1:16">
      <c r="A37" s="228"/>
      <c r="B37" s="89" t="s">
        <v>23</v>
      </c>
      <c r="C37" s="90">
        <v>26</v>
      </c>
      <c r="D37" s="31">
        <v>0.66666666666666652</v>
      </c>
      <c r="E37" s="91">
        <v>18</v>
      </c>
      <c r="F37" s="32">
        <v>0.9</v>
      </c>
      <c r="G37" s="92">
        <v>44</v>
      </c>
      <c r="H37" s="33">
        <v>0.74576271186440679</v>
      </c>
    </row>
    <row r="38" spans="1:16" ht="45">
      <c r="A38" s="228"/>
      <c r="B38" s="106" t="s">
        <v>53</v>
      </c>
      <c r="C38" s="95">
        <v>2</v>
      </c>
      <c r="D38" s="34">
        <v>5.128205128205128E-2</v>
      </c>
      <c r="E38" s="96">
        <v>0</v>
      </c>
      <c r="F38" s="35">
        <v>0</v>
      </c>
      <c r="G38" s="97">
        <v>2</v>
      </c>
      <c r="H38" s="33">
        <v>3.3898305084745763E-2</v>
      </c>
    </row>
    <row r="39" spans="1:16">
      <c r="A39" s="229"/>
      <c r="B39" s="112" t="s">
        <v>8</v>
      </c>
      <c r="C39" s="100">
        <v>39</v>
      </c>
      <c r="D39" s="41">
        <v>1</v>
      </c>
      <c r="E39" s="101">
        <v>20</v>
      </c>
      <c r="F39" s="42">
        <v>1</v>
      </c>
      <c r="G39" s="100">
        <v>59</v>
      </c>
      <c r="H39" s="43">
        <v>1</v>
      </c>
    </row>
    <row r="40" spans="1:16">
      <c r="A40" s="227" t="s">
        <v>57</v>
      </c>
      <c r="B40" s="117" t="s">
        <v>22</v>
      </c>
      <c r="C40" s="86">
        <v>17</v>
      </c>
      <c r="D40" s="28">
        <v>0.41463414634146339</v>
      </c>
      <c r="E40" s="87">
        <v>3</v>
      </c>
      <c r="F40" s="29">
        <v>0.15789473684210525</v>
      </c>
      <c r="G40" s="88">
        <v>20</v>
      </c>
      <c r="H40" s="30">
        <v>0.33333333333333326</v>
      </c>
    </row>
    <row r="41" spans="1:16">
      <c r="A41" s="228"/>
      <c r="B41" s="89" t="s">
        <v>23</v>
      </c>
      <c r="C41" s="90">
        <v>22</v>
      </c>
      <c r="D41" s="31">
        <v>0.53658536585365857</v>
      </c>
      <c r="E41" s="91">
        <v>15</v>
      </c>
      <c r="F41" s="32">
        <v>0.78947368421052633</v>
      </c>
      <c r="G41" s="92">
        <v>37</v>
      </c>
      <c r="H41" s="33">
        <v>0.6166666666666667</v>
      </c>
    </row>
    <row r="42" spans="1:16" ht="45">
      <c r="A42" s="228"/>
      <c r="B42" s="106" t="s">
        <v>53</v>
      </c>
      <c r="C42" s="95">
        <v>2</v>
      </c>
      <c r="D42" s="34">
        <v>4.878048780487805E-2</v>
      </c>
      <c r="E42" s="96">
        <v>1</v>
      </c>
      <c r="F42" s="35">
        <v>5.2631578947368418E-2</v>
      </c>
      <c r="G42" s="97">
        <v>3</v>
      </c>
      <c r="H42" s="33">
        <v>0.05</v>
      </c>
    </row>
    <row r="43" spans="1:16">
      <c r="A43" s="229"/>
      <c r="B43" s="112" t="s">
        <v>8</v>
      </c>
      <c r="C43" s="100">
        <v>41</v>
      </c>
      <c r="D43" s="41">
        <v>1</v>
      </c>
      <c r="E43" s="101">
        <v>19</v>
      </c>
      <c r="F43" s="42">
        <v>1</v>
      </c>
      <c r="G43" s="100">
        <v>60</v>
      </c>
      <c r="H43" s="43">
        <v>1</v>
      </c>
    </row>
    <row r="44" spans="1:16">
      <c r="A44" s="227" t="s">
        <v>209</v>
      </c>
      <c r="B44" s="117" t="s">
        <v>22</v>
      </c>
      <c r="C44" s="86">
        <v>49</v>
      </c>
      <c r="D44" s="28">
        <v>0.2</v>
      </c>
      <c r="E44" s="87">
        <v>6</v>
      </c>
      <c r="F44" s="29">
        <v>6.1224489795918366E-2</v>
      </c>
      <c r="G44" s="88">
        <v>55</v>
      </c>
      <c r="H44" s="30">
        <v>0.15942028985507245</v>
      </c>
    </row>
    <row r="45" spans="1:16">
      <c r="A45" s="228"/>
      <c r="B45" s="89" t="s">
        <v>23</v>
      </c>
      <c r="C45" s="90">
        <v>180</v>
      </c>
      <c r="D45" s="31">
        <v>0.73469387755102045</v>
      </c>
      <c r="E45" s="91">
        <v>90</v>
      </c>
      <c r="F45" s="32">
        <v>0.91836734693877564</v>
      </c>
      <c r="G45" s="92">
        <v>272</v>
      </c>
      <c r="H45" s="33">
        <v>0.78840579710144931</v>
      </c>
    </row>
    <row r="46" spans="1:16" ht="45">
      <c r="A46" s="228"/>
      <c r="B46" s="106" t="s">
        <v>53</v>
      </c>
      <c r="C46" s="95">
        <v>16</v>
      </c>
      <c r="D46" s="34">
        <v>6.5306122448979598E-2</v>
      </c>
      <c r="E46" s="96">
        <v>2</v>
      </c>
      <c r="F46" s="35">
        <v>2.0408163265306124E-2</v>
      </c>
      <c r="G46" s="97">
        <v>18</v>
      </c>
      <c r="H46" s="33">
        <v>5.2173913043478265E-2</v>
      </c>
    </row>
    <row r="47" spans="1:16" ht="16.5" thickBot="1">
      <c r="A47" s="228"/>
      <c r="B47" s="132" t="s">
        <v>8</v>
      </c>
      <c r="C47" s="98">
        <v>245</v>
      </c>
      <c r="D47" s="38">
        <v>1</v>
      </c>
      <c r="E47" s="99">
        <v>98</v>
      </c>
      <c r="F47" s="39">
        <v>1</v>
      </c>
      <c r="G47" s="98">
        <v>345</v>
      </c>
      <c r="H47" s="40">
        <v>1</v>
      </c>
    </row>
    <row r="48" spans="1:16">
      <c r="A48" s="142" t="s">
        <v>301</v>
      </c>
      <c r="B48" s="148"/>
      <c r="C48" s="149"/>
      <c r="D48" s="150"/>
      <c r="E48" s="149"/>
      <c r="F48" s="150"/>
      <c r="G48" s="149"/>
      <c r="H48" s="150"/>
      <c r="I48" s="157"/>
      <c r="J48" s="157"/>
      <c r="K48" s="157"/>
      <c r="L48" s="157"/>
      <c r="M48" s="157"/>
      <c r="N48" s="157"/>
      <c r="O48" s="157"/>
      <c r="P48" s="158"/>
    </row>
    <row r="49" spans="1:16">
      <c r="A49" s="166" t="s">
        <v>65</v>
      </c>
      <c r="B49" s="48"/>
      <c r="C49" s="79"/>
      <c r="D49" s="49"/>
      <c r="E49" s="79"/>
      <c r="F49" s="49"/>
      <c r="G49" s="79"/>
      <c r="H49" s="49"/>
      <c r="I49" s="167"/>
      <c r="J49" s="167"/>
      <c r="K49" s="167"/>
      <c r="L49" s="167"/>
      <c r="M49" s="167"/>
      <c r="N49" s="167"/>
      <c r="O49" s="167"/>
      <c r="P49" s="168"/>
    </row>
    <row r="50" spans="1:16" ht="16.5" thickBot="1">
      <c r="A50" s="152" t="s">
        <v>219</v>
      </c>
      <c r="B50" s="153"/>
      <c r="C50" s="154"/>
      <c r="D50" s="155"/>
      <c r="E50" s="154"/>
      <c r="F50" s="155"/>
      <c r="G50" s="154"/>
      <c r="H50" s="155"/>
      <c r="I50" s="159"/>
      <c r="J50" s="159"/>
      <c r="K50" s="159"/>
      <c r="L50" s="159"/>
      <c r="M50" s="159"/>
      <c r="N50" s="159"/>
      <c r="O50" s="159"/>
      <c r="P50" s="160"/>
    </row>
    <row r="51" spans="1:16" ht="14">
      <c r="A51" s="259">
        <v>1</v>
      </c>
      <c r="B51" s="260"/>
      <c r="C51" s="102">
        <v>24</v>
      </c>
      <c r="D51" s="44">
        <v>0.48979591836734693</v>
      </c>
      <c r="E51" s="103">
        <v>3</v>
      </c>
      <c r="F51" s="45">
        <v>0.5</v>
      </c>
      <c r="G51" s="90">
        <v>27</v>
      </c>
      <c r="H51" s="46">
        <v>0.49090909090909096</v>
      </c>
    </row>
    <row r="52" spans="1:16" ht="14">
      <c r="A52" s="261">
        <v>2</v>
      </c>
      <c r="B52" s="262"/>
      <c r="C52" s="102">
        <v>10</v>
      </c>
      <c r="D52" s="44">
        <v>0.20408163265306123</v>
      </c>
      <c r="E52" s="103">
        <v>2</v>
      </c>
      <c r="F52" s="45">
        <v>0.33333333333333326</v>
      </c>
      <c r="G52" s="90">
        <v>12</v>
      </c>
      <c r="H52" s="46">
        <v>0.21818181818181817</v>
      </c>
    </row>
    <row r="53" spans="1:16" ht="16" customHeight="1">
      <c r="A53" s="257">
        <v>3</v>
      </c>
      <c r="B53" s="258"/>
      <c r="C53" s="102">
        <v>5</v>
      </c>
      <c r="D53" s="44">
        <v>0.10204081632653061</v>
      </c>
      <c r="E53" s="103">
        <v>1</v>
      </c>
      <c r="F53" s="45">
        <v>0.16666666666666663</v>
      </c>
      <c r="G53" s="90">
        <v>6</v>
      </c>
      <c r="H53" s="46">
        <v>0.10909090909090909</v>
      </c>
    </row>
    <row r="54" spans="1:16" ht="16" customHeight="1">
      <c r="A54" s="257">
        <v>4</v>
      </c>
      <c r="B54" s="258"/>
      <c r="C54" s="90">
        <v>4</v>
      </c>
      <c r="D54" s="31">
        <v>8.1632653061224497E-2</v>
      </c>
      <c r="E54" s="91">
        <v>0</v>
      </c>
      <c r="F54" s="32">
        <v>0</v>
      </c>
      <c r="G54" s="97">
        <v>4</v>
      </c>
      <c r="H54" s="33">
        <v>7.2727272727272724E-2</v>
      </c>
    </row>
    <row r="55" spans="1:16">
      <c r="A55" s="257" t="s">
        <v>58</v>
      </c>
      <c r="B55" s="258"/>
      <c r="C55" s="90">
        <v>6</v>
      </c>
      <c r="D55" s="31">
        <v>0.12244897959183673</v>
      </c>
      <c r="E55" s="91">
        <v>0</v>
      </c>
      <c r="F55" s="32">
        <v>0</v>
      </c>
      <c r="G55" s="97">
        <v>6</v>
      </c>
      <c r="H55" s="33">
        <v>0.10909090909090909</v>
      </c>
    </row>
    <row r="56" spans="1:16" ht="16" customHeight="1" thickBot="1">
      <c r="A56" s="247" t="s">
        <v>8</v>
      </c>
      <c r="B56" s="248"/>
      <c r="C56" s="98">
        <v>49</v>
      </c>
      <c r="D56" s="38">
        <v>1</v>
      </c>
      <c r="E56" s="99">
        <v>6</v>
      </c>
      <c r="F56" s="39">
        <v>1</v>
      </c>
      <c r="G56" s="98">
        <v>55</v>
      </c>
      <c r="H56" s="40">
        <v>1</v>
      </c>
    </row>
    <row r="57" spans="1:16" ht="16" customHeight="1">
      <c r="A57" s="142" t="s">
        <v>67</v>
      </c>
      <c r="B57" s="143"/>
      <c r="C57" s="162"/>
      <c r="D57" s="163"/>
      <c r="E57" s="162"/>
      <c r="F57" s="163"/>
      <c r="G57" s="162"/>
      <c r="H57" s="163"/>
      <c r="I57" s="157"/>
      <c r="J57" s="158"/>
    </row>
    <row r="58" spans="1:16" ht="16.5" thickBot="1">
      <c r="A58" s="152" t="s">
        <v>220</v>
      </c>
      <c r="B58" s="145"/>
      <c r="C58" s="164"/>
      <c r="D58" s="165"/>
      <c r="E58" s="164"/>
      <c r="F58" s="165"/>
      <c r="G58" s="164"/>
      <c r="H58" s="165"/>
      <c r="I58" s="159"/>
      <c r="J58" s="160"/>
    </row>
    <row r="59" spans="1:16">
      <c r="A59" s="228" t="s">
        <v>302</v>
      </c>
      <c r="B59" s="169">
        <v>1</v>
      </c>
      <c r="C59" s="102">
        <v>24</v>
      </c>
      <c r="D59" s="44">
        <v>0.64864864864864868</v>
      </c>
      <c r="E59" s="103">
        <v>3</v>
      </c>
      <c r="F59" s="45">
        <v>0.75</v>
      </c>
      <c r="G59" s="90">
        <v>27</v>
      </c>
      <c r="H59" s="46">
        <v>0.65853658536585369</v>
      </c>
    </row>
    <row r="60" spans="1:16">
      <c r="A60" s="228"/>
      <c r="B60" s="107">
        <v>2</v>
      </c>
      <c r="C60" s="90">
        <v>8</v>
      </c>
      <c r="D60" s="31">
        <v>0.2162162162162162</v>
      </c>
      <c r="E60" s="91">
        <v>1</v>
      </c>
      <c r="F60" s="32">
        <v>0.25</v>
      </c>
      <c r="G60" s="92">
        <v>9</v>
      </c>
      <c r="H60" s="33">
        <v>0.21951219512195125</v>
      </c>
    </row>
    <row r="61" spans="1:16">
      <c r="A61" s="228"/>
      <c r="B61" s="108">
        <v>3</v>
      </c>
      <c r="C61" s="95">
        <v>2</v>
      </c>
      <c r="D61" s="34">
        <v>5.405405405405405E-2</v>
      </c>
      <c r="E61" s="96">
        <v>0</v>
      </c>
      <c r="F61" s="35">
        <v>0</v>
      </c>
      <c r="G61" s="97">
        <v>2</v>
      </c>
      <c r="H61" s="33">
        <v>4.878048780487805E-2</v>
      </c>
    </row>
    <row r="62" spans="1:16">
      <c r="A62" s="228"/>
      <c r="B62" s="114">
        <v>4</v>
      </c>
      <c r="C62" s="97">
        <v>1</v>
      </c>
      <c r="D62" s="36">
        <v>2.7027027027027025E-2</v>
      </c>
      <c r="E62" s="93">
        <v>0</v>
      </c>
      <c r="F62" s="37">
        <v>0</v>
      </c>
      <c r="G62" s="97">
        <v>1</v>
      </c>
      <c r="H62" s="33">
        <v>2.4390243902439025E-2</v>
      </c>
    </row>
    <row r="63" spans="1:16">
      <c r="A63" s="228"/>
      <c r="B63" s="109" t="s">
        <v>58</v>
      </c>
      <c r="C63" s="98">
        <v>2</v>
      </c>
      <c r="D63" s="38">
        <v>5.405405405405405E-2</v>
      </c>
      <c r="E63" s="99">
        <v>0</v>
      </c>
      <c r="F63" s="39">
        <v>0</v>
      </c>
      <c r="G63" s="98">
        <v>2</v>
      </c>
      <c r="H63" s="40">
        <v>4.878048780487805E-2</v>
      </c>
    </row>
    <row r="64" spans="1:16">
      <c r="A64" s="229"/>
      <c r="B64" s="112" t="s">
        <v>8</v>
      </c>
      <c r="C64" s="100">
        <v>37</v>
      </c>
      <c r="D64" s="41">
        <v>1</v>
      </c>
      <c r="E64" s="101">
        <v>4</v>
      </c>
      <c r="F64" s="42">
        <v>1</v>
      </c>
      <c r="G64" s="100">
        <v>41</v>
      </c>
      <c r="H64" s="43">
        <v>1</v>
      </c>
    </row>
    <row r="65" spans="1:8">
      <c r="A65" s="227" t="s">
        <v>303</v>
      </c>
      <c r="B65" s="116">
        <v>1</v>
      </c>
      <c r="C65" s="86">
        <v>3</v>
      </c>
      <c r="D65" s="28">
        <v>0.42857142857142855</v>
      </c>
      <c r="E65" s="87">
        <v>1</v>
      </c>
      <c r="F65" s="29">
        <v>0.5</v>
      </c>
      <c r="G65" s="88">
        <v>4</v>
      </c>
      <c r="H65" s="30">
        <v>0.44444444444444442</v>
      </c>
    </row>
    <row r="66" spans="1:8">
      <c r="A66" s="228"/>
      <c r="B66" s="107">
        <v>2</v>
      </c>
      <c r="C66" s="90">
        <v>3</v>
      </c>
      <c r="D66" s="31">
        <v>0.42857142857142855</v>
      </c>
      <c r="E66" s="91">
        <v>1</v>
      </c>
      <c r="F66" s="32">
        <v>0.5</v>
      </c>
      <c r="G66" s="92">
        <v>4</v>
      </c>
      <c r="H66" s="33">
        <v>0.44444444444444442</v>
      </c>
    </row>
    <row r="67" spans="1:8">
      <c r="A67" s="228"/>
      <c r="B67" s="108">
        <v>3</v>
      </c>
      <c r="C67" s="95">
        <v>0</v>
      </c>
      <c r="D67" s="34">
        <v>0</v>
      </c>
      <c r="E67" s="96">
        <v>0</v>
      </c>
      <c r="F67" s="35">
        <v>0</v>
      </c>
      <c r="G67" s="97">
        <v>0</v>
      </c>
      <c r="H67" s="33">
        <v>0</v>
      </c>
    </row>
    <row r="68" spans="1:8">
      <c r="A68" s="228"/>
      <c r="B68" s="114">
        <v>4</v>
      </c>
      <c r="C68" s="97">
        <v>0</v>
      </c>
      <c r="D68" s="36">
        <v>0</v>
      </c>
      <c r="E68" s="93">
        <v>0</v>
      </c>
      <c r="F68" s="37">
        <v>0</v>
      </c>
      <c r="G68" s="97">
        <v>0</v>
      </c>
      <c r="H68" s="33">
        <v>0</v>
      </c>
    </row>
    <row r="69" spans="1:8">
      <c r="A69" s="228"/>
      <c r="B69" s="109" t="s">
        <v>58</v>
      </c>
      <c r="C69" s="98">
        <v>1</v>
      </c>
      <c r="D69" s="38">
        <v>0.14285714285714285</v>
      </c>
      <c r="E69" s="99">
        <v>0</v>
      </c>
      <c r="F69" s="39">
        <v>0</v>
      </c>
      <c r="G69" s="98">
        <v>1</v>
      </c>
      <c r="H69" s="40">
        <v>0.1111111111111111</v>
      </c>
    </row>
    <row r="70" spans="1:8">
      <c r="A70" s="229"/>
      <c r="B70" s="112" t="s">
        <v>8</v>
      </c>
      <c r="C70" s="100">
        <v>7</v>
      </c>
      <c r="D70" s="41">
        <v>1</v>
      </c>
      <c r="E70" s="101">
        <v>2</v>
      </c>
      <c r="F70" s="42">
        <v>1</v>
      </c>
      <c r="G70" s="100">
        <v>9</v>
      </c>
      <c r="H70" s="43">
        <v>1</v>
      </c>
    </row>
    <row r="71" spans="1:8">
      <c r="A71" s="227" t="s">
        <v>59</v>
      </c>
      <c r="B71" s="116">
        <v>1</v>
      </c>
      <c r="C71" s="86">
        <v>9</v>
      </c>
      <c r="D71" s="28">
        <v>0.6</v>
      </c>
      <c r="E71" s="87">
        <v>1</v>
      </c>
      <c r="F71" s="29">
        <v>1</v>
      </c>
      <c r="G71" s="88">
        <v>10</v>
      </c>
      <c r="H71" s="30">
        <v>0.625</v>
      </c>
    </row>
    <row r="72" spans="1:8">
      <c r="A72" s="228"/>
      <c r="B72" s="107">
        <v>2</v>
      </c>
      <c r="C72" s="90">
        <v>2</v>
      </c>
      <c r="D72" s="31">
        <v>0.13333333333333333</v>
      </c>
      <c r="E72" s="91">
        <v>0</v>
      </c>
      <c r="F72" s="32">
        <v>0</v>
      </c>
      <c r="G72" s="92">
        <v>2</v>
      </c>
      <c r="H72" s="33">
        <v>0.125</v>
      </c>
    </row>
    <row r="73" spans="1:8">
      <c r="A73" s="228"/>
      <c r="B73" s="108">
        <v>3</v>
      </c>
      <c r="C73" s="95">
        <v>1</v>
      </c>
      <c r="D73" s="34">
        <v>6.6666666666666666E-2</v>
      </c>
      <c r="E73" s="96">
        <v>0</v>
      </c>
      <c r="F73" s="35">
        <v>0</v>
      </c>
      <c r="G73" s="97">
        <v>1</v>
      </c>
      <c r="H73" s="33">
        <v>6.25E-2</v>
      </c>
    </row>
    <row r="74" spans="1:8">
      <c r="A74" s="228"/>
      <c r="B74" s="114">
        <v>4</v>
      </c>
      <c r="C74" s="97">
        <v>0</v>
      </c>
      <c r="D74" s="36">
        <v>0</v>
      </c>
      <c r="E74" s="93">
        <v>0</v>
      </c>
      <c r="F74" s="37">
        <v>0</v>
      </c>
      <c r="G74" s="97">
        <v>0</v>
      </c>
      <c r="H74" s="33">
        <v>0</v>
      </c>
    </row>
    <row r="75" spans="1:8">
      <c r="A75" s="228"/>
      <c r="B75" s="109" t="s">
        <v>58</v>
      </c>
      <c r="C75" s="98">
        <v>3</v>
      </c>
      <c r="D75" s="38">
        <v>0.2</v>
      </c>
      <c r="E75" s="99">
        <v>0</v>
      </c>
      <c r="F75" s="39">
        <v>0</v>
      </c>
      <c r="G75" s="98">
        <v>3</v>
      </c>
      <c r="H75" s="40">
        <v>0.1875</v>
      </c>
    </row>
    <row r="76" spans="1:8">
      <c r="A76" s="229"/>
      <c r="B76" s="112" t="s">
        <v>8</v>
      </c>
      <c r="C76" s="100">
        <v>15</v>
      </c>
      <c r="D76" s="41">
        <v>1</v>
      </c>
      <c r="E76" s="101">
        <v>1</v>
      </c>
      <c r="F76" s="42">
        <v>1</v>
      </c>
      <c r="G76" s="100">
        <v>16</v>
      </c>
      <c r="H76" s="43">
        <v>1</v>
      </c>
    </row>
    <row r="77" spans="1:8">
      <c r="A77" s="227" t="s">
        <v>60</v>
      </c>
      <c r="B77" s="116">
        <v>1</v>
      </c>
      <c r="C77" s="86">
        <v>2</v>
      </c>
      <c r="D77" s="28">
        <v>0.4</v>
      </c>
      <c r="E77" s="87">
        <v>0</v>
      </c>
      <c r="F77" s="29">
        <v>0</v>
      </c>
      <c r="G77" s="88">
        <v>2</v>
      </c>
      <c r="H77" s="30">
        <v>0.4</v>
      </c>
    </row>
    <row r="78" spans="1:8">
      <c r="A78" s="228"/>
      <c r="B78" s="107">
        <v>2</v>
      </c>
      <c r="C78" s="90">
        <v>2</v>
      </c>
      <c r="D78" s="31">
        <v>0.4</v>
      </c>
      <c r="E78" s="91">
        <v>0</v>
      </c>
      <c r="F78" s="32">
        <v>0</v>
      </c>
      <c r="G78" s="92">
        <v>2</v>
      </c>
      <c r="H78" s="33">
        <v>0.4</v>
      </c>
    </row>
    <row r="79" spans="1:8">
      <c r="A79" s="228"/>
      <c r="B79" s="108">
        <v>3</v>
      </c>
      <c r="C79" s="95">
        <v>0</v>
      </c>
      <c r="D79" s="34">
        <v>0</v>
      </c>
      <c r="E79" s="96">
        <v>0</v>
      </c>
      <c r="F79" s="35">
        <v>0</v>
      </c>
      <c r="G79" s="97">
        <v>0</v>
      </c>
      <c r="H79" s="33">
        <v>0</v>
      </c>
    </row>
    <row r="80" spans="1:8">
      <c r="A80" s="228"/>
      <c r="B80" s="114">
        <v>4</v>
      </c>
      <c r="C80" s="97">
        <v>0</v>
      </c>
      <c r="D80" s="36">
        <v>0</v>
      </c>
      <c r="E80" s="93">
        <v>0</v>
      </c>
      <c r="F80" s="37">
        <v>0</v>
      </c>
      <c r="G80" s="97">
        <v>0</v>
      </c>
      <c r="H80" s="33">
        <v>0</v>
      </c>
    </row>
    <row r="81" spans="1:8">
      <c r="A81" s="228"/>
      <c r="B81" s="109" t="s">
        <v>58</v>
      </c>
      <c r="C81" s="98">
        <v>1</v>
      </c>
      <c r="D81" s="38">
        <v>0.2</v>
      </c>
      <c r="E81" s="99">
        <v>0</v>
      </c>
      <c r="F81" s="39">
        <v>0</v>
      </c>
      <c r="G81" s="98">
        <v>1</v>
      </c>
      <c r="H81" s="40">
        <v>0.2</v>
      </c>
    </row>
    <row r="82" spans="1:8">
      <c r="A82" s="229"/>
      <c r="B82" s="112" t="s">
        <v>8</v>
      </c>
      <c r="C82" s="100">
        <v>5</v>
      </c>
      <c r="D82" s="41">
        <v>1</v>
      </c>
      <c r="E82" s="101">
        <v>0</v>
      </c>
      <c r="F82" s="42">
        <v>0</v>
      </c>
      <c r="G82" s="100">
        <v>5</v>
      </c>
      <c r="H82" s="43">
        <v>1</v>
      </c>
    </row>
    <row r="83" spans="1:8">
      <c r="A83" s="227" t="s">
        <v>61</v>
      </c>
      <c r="B83" s="116">
        <v>1</v>
      </c>
      <c r="C83" s="86">
        <v>2</v>
      </c>
      <c r="D83" s="28">
        <v>0.4</v>
      </c>
      <c r="E83" s="87">
        <v>1</v>
      </c>
      <c r="F83" s="29">
        <v>1</v>
      </c>
      <c r="G83" s="88">
        <v>3</v>
      </c>
      <c r="H83" s="30">
        <v>0.5</v>
      </c>
    </row>
    <row r="84" spans="1:8">
      <c r="A84" s="228"/>
      <c r="B84" s="107">
        <v>2</v>
      </c>
      <c r="C84" s="90">
        <v>1</v>
      </c>
      <c r="D84" s="31">
        <v>0.2</v>
      </c>
      <c r="E84" s="91">
        <v>0</v>
      </c>
      <c r="F84" s="32">
        <v>0</v>
      </c>
      <c r="G84" s="92">
        <v>1</v>
      </c>
      <c r="H84" s="33">
        <v>0.16666666666666663</v>
      </c>
    </row>
    <row r="85" spans="1:8">
      <c r="A85" s="228"/>
      <c r="B85" s="108">
        <v>3</v>
      </c>
      <c r="C85" s="95">
        <v>0</v>
      </c>
      <c r="D85" s="34">
        <v>0</v>
      </c>
      <c r="E85" s="96">
        <v>0</v>
      </c>
      <c r="F85" s="35">
        <v>0</v>
      </c>
      <c r="G85" s="97">
        <v>0</v>
      </c>
      <c r="H85" s="33">
        <v>0</v>
      </c>
    </row>
    <row r="86" spans="1:8">
      <c r="A86" s="228"/>
      <c r="B86" s="114">
        <v>4</v>
      </c>
      <c r="C86" s="97">
        <v>0</v>
      </c>
      <c r="D86" s="36">
        <v>0</v>
      </c>
      <c r="E86" s="93">
        <v>0</v>
      </c>
      <c r="F86" s="37">
        <v>0</v>
      </c>
      <c r="G86" s="97">
        <v>0</v>
      </c>
      <c r="H86" s="33">
        <v>0</v>
      </c>
    </row>
    <row r="87" spans="1:8">
      <c r="A87" s="228"/>
      <c r="B87" s="109" t="s">
        <v>58</v>
      </c>
      <c r="C87" s="98">
        <v>2</v>
      </c>
      <c r="D87" s="38">
        <v>0.4</v>
      </c>
      <c r="E87" s="99">
        <v>0</v>
      </c>
      <c r="F87" s="39">
        <v>0</v>
      </c>
      <c r="G87" s="98">
        <v>2</v>
      </c>
      <c r="H87" s="40">
        <v>0.33333333333333326</v>
      </c>
    </row>
    <row r="88" spans="1:8">
      <c r="A88" s="229"/>
      <c r="B88" s="112" t="s">
        <v>8</v>
      </c>
      <c r="C88" s="100">
        <v>5</v>
      </c>
      <c r="D88" s="41">
        <v>1</v>
      </c>
      <c r="E88" s="101">
        <v>1</v>
      </c>
      <c r="F88" s="42">
        <v>1</v>
      </c>
      <c r="G88" s="100">
        <v>6</v>
      </c>
      <c r="H88" s="43">
        <v>1</v>
      </c>
    </row>
    <row r="89" spans="1:8">
      <c r="A89" s="227" t="s">
        <v>62</v>
      </c>
      <c r="B89" s="116">
        <v>1</v>
      </c>
      <c r="C89" s="86">
        <v>0</v>
      </c>
      <c r="D89" s="28">
        <v>0</v>
      </c>
      <c r="E89" s="87">
        <v>0</v>
      </c>
      <c r="F89" s="29">
        <v>0</v>
      </c>
      <c r="G89" s="88">
        <v>0</v>
      </c>
      <c r="H89" s="30">
        <v>0</v>
      </c>
    </row>
    <row r="90" spans="1:8">
      <c r="A90" s="228"/>
      <c r="B90" s="107">
        <v>2</v>
      </c>
      <c r="C90" s="90">
        <v>0</v>
      </c>
      <c r="D90" s="31">
        <v>0</v>
      </c>
      <c r="E90" s="91">
        <v>0</v>
      </c>
      <c r="F90" s="32">
        <v>0</v>
      </c>
      <c r="G90" s="92">
        <v>0</v>
      </c>
      <c r="H90" s="33">
        <v>0</v>
      </c>
    </row>
    <row r="91" spans="1:8">
      <c r="A91" s="228"/>
      <c r="B91" s="108">
        <v>3</v>
      </c>
      <c r="C91" s="95">
        <v>0</v>
      </c>
      <c r="D91" s="34">
        <v>0</v>
      </c>
      <c r="E91" s="96">
        <v>0</v>
      </c>
      <c r="F91" s="35">
        <v>0</v>
      </c>
      <c r="G91" s="97">
        <v>0</v>
      </c>
      <c r="H91" s="33">
        <v>0</v>
      </c>
    </row>
    <row r="92" spans="1:8">
      <c r="A92" s="228"/>
      <c r="B92" s="114">
        <v>4</v>
      </c>
      <c r="C92" s="97">
        <v>0</v>
      </c>
      <c r="D92" s="36">
        <v>0</v>
      </c>
      <c r="E92" s="93">
        <v>0</v>
      </c>
      <c r="F92" s="37">
        <v>0</v>
      </c>
      <c r="G92" s="97">
        <v>0</v>
      </c>
      <c r="H92" s="33">
        <v>0</v>
      </c>
    </row>
    <row r="93" spans="1:8">
      <c r="A93" s="228"/>
      <c r="B93" s="109" t="s">
        <v>58</v>
      </c>
      <c r="C93" s="98">
        <v>1</v>
      </c>
      <c r="D93" s="38">
        <v>1</v>
      </c>
      <c r="E93" s="99">
        <v>0</v>
      </c>
      <c r="F93" s="39">
        <v>0</v>
      </c>
      <c r="G93" s="98">
        <v>1</v>
      </c>
      <c r="H93" s="40">
        <v>1</v>
      </c>
    </row>
    <row r="94" spans="1:8">
      <c r="A94" s="229"/>
      <c r="B94" s="112" t="s">
        <v>8</v>
      </c>
      <c r="C94" s="100">
        <v>1</v>
      </c>
      <c r="D94" s="41">
        <v>1</v>
      </c>
      <c r="E94" s="101">
        <v>0</v>
      </c>
      <c r="F94" s="42">
        <v>0</v>
      </c>
      <c r="G94" s="100">
        <v>1</v>
      </c>
      <c r="H94" s="43">
        <v>1</v>
      </c>
    </row>
    <row r="95" spans="1:8">
      <c r="A95" s="227" t="s">
        <v>63</v>
      </c>
      <c r="B95" s="116">
        <v>1</v>
      </c>
      <c r="C95" s="86">
        <v>9</v>
      </c>
      <c r="D95" s="28">
        <v>0.5625</v>
      </c>
      <c r="E95" s="87">
        <v>2</v>
      </c>
      <c r="F95" s="29">
        <v>1</v>
      </c>
      <c r="G95" s="88">
        <v>11</v>
      </c>
      <c r="H95" s="30">
        <v>0.61111111111111116</v>
      </c>
    </row>
    <row r="96" spans="1:8">
      <c r="A96" s="228"/>
      <c r="B96" s="107">
        <v>2</v>
      </c>
      <c r="C96" s="90">
        <v>2</v>
      </c>
      <c r="D96" s="31">
        <v>0.125</v>
      </c>
      <c r="E96" s="91">
        <v>0</v>
      </c>
      <c r="F96" s="32">
        <v>0</v>
      </c>
      <c r="G96" s="92">
        <v>2</v>
      </c>
      <c r="H96" s="33">
        <v>0.1111111111111111</v>
      </c>
    </row>
    <row r="97" spans="1:8">
      <c r="A97" s="228"/>
      <c r="B97" s="108">
        <v>3</v>
      </c>
      <c r="C97" s="95">
        <v>0</v>
      </c>
      <c r="D97" s="34">
        <v>0</v>
      </c>
      <c r="E97" s="96">
        <v>0</v>
      </c>
      <c r="F97" s="35">
        <v>0</v>
      </c>
      <c r="G97" s="97">
        <v>0</v>
      </c>
      <c r="H97" s="33">
        <v>0</v>
      </c>
    </row>
    <row r="98" spans="1:8">
      <c r="A98" s="228"/>
      <c r="B98" s="114">
        <v>4</v>
      </c>
      <c r="C98" s="97">
        <v>1</v>
      </c>
      <c r="D98" s="36">
        <v>6.25E-2</v>
      </c>
      <c r="E98" s="93">
        <v>0</v>
      </c>
      <c r="F98" s="37">
        <v>0</v>
      </c>
      <c r="G98" s="97">
        <v>1</v>
      </c>
      <c r="H98" s="33">
        <v>5.5555555555555552E-2</v>
      </c>
    </row>
    <row r="99" spans="1:8">
      <c r="A99" s="228"/>
      <c r="B99" s="109" t="s">
        <v>58</v>
      </c>
      <c r="C99" s="98">
        <v>4</v>
      </c>
      <c r="D99" s="38">
        <v>0.25</v>
      </c>
      <c r="E99" s="99">
        <v>0</v>
      </c>
      <c r="F99" s="39">
        <v>0</v>
      </c>
      <c r="G99" s="98">
        <v>4</v>
      </c>
      <c r="H99" s="40">
        <v>0.22222222222222221</v>
      </c>
    </row>
    <row r="100" spans="1:8">
      <c r="A100" s="229"/>
      <c r="B100" s="112" t="s">
        <v>8</v>
      </c>
      <c r="C100" s="100">
        <v>16</v>
      </c>
      <c r="D100" s="41">
        <v>1</v>
      </c>
      <c r="E100" s="101">
        <v>2</v>
      </c>
      <c r="F100" s="42">
        <v>1</v>
      </c>
      <c r="G100" s="100">
        <v>18</v>
      </c>
      <c r="H100" s="43">
        <v>1</v>
      </c>
    </row>
  </sheetData>
  <mergeCells count="36">
    <mergeCell ref="A77:A82"/>
    <mergeCell ref="A83:A88"/>
    <mergeCell ref="A89:A94"/>
    <mergeCell ref="A95:A100"/>
    <mergeCell ref="A54:B54"/>
    <mergeCell ref="A55:B55"/>
    <mergeCell ref="A56:B56"/>
    <mergeCell ref="A59:A64"/>
    <mergeCell ref="A65:A70"/>
    <mergeCell ref="A71:A76"/>
    <mergeCell ref="A19:B19"/>
    <mergeCell ref="A53:B53"/>
    <mergeCell ref="A21:B21"/>
    <mergeCell ref="A22:B22"/>
    <mergeCell ref="A23:B23"/>
    <mergeCell ref="A24:B24"/>
    <mergeCell ref="A28:A31"/>
    <mergeCell ref="A32:A35"/>
    <mergeCell ref="A36:A39"/>
    <mergeCell ref="A40:A43"/>
    <mergeCell ref="A44:A47"/>
    <mergeCell ref="A51:B51"/>
    <mergeCell ref="A52:B52"/>
    <mergeCell ref="A20:B20"/>
    <mergeCell ref="A18:B18"/>
    <mergeCell ref="A1:H1"/>
    <mergeCell ref="A12:B12"/>
    <mergeCell ref="C7:D7"/>
    <mergeCell ref="E7:F7"/>
    <mergeCell ref="G7:H7"/>
    <mergeCell ref="A11:B11"/>
    <mergeCell ref="I1:J1"/>
    <mergeCell ref="C6:H6"/>
    <mergeCell ref="A13:B13"/>
    <mergeCell ref="A14:B14"/>
    <mergeCell ref="A17:B17"/>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2018 Higher Education Data Sharing Consortium &amp;C&amp;"Calibri,Regular"&amp;K000000&amp;P of &amp;N</oddFooter>
  </headerFooter>
  <rowBreaks count="2" manualBreakCount="2">
    <brk id="35" max="19" man="1"/>
    <brk id="64" max="19" man="1"/>
  </row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L195"/>
  <sheetViews>
    <sheetView showGridLines="0" workbookViewId="0">
      <pane ySplit="9" topLeftCell="A196" activePane="bottomLeft" state="frozen"/>
      <selection sqref="A1:T1"/>
      <selection pane="bottomLeft" activeCell="J19" sqref="J19"/>
    </sheetView>
  </sheetViews>
  <sheetFormatPr baseColWidth="10" defaultColWidth="11" defaultRowHeight="15" x14ac:dyDescent="0"/>
  <cols>
    <col min="1" max="1" width="20.6640625" style="3" customWidth="1"/>
    <col min="2" max="2" width="22.33203125" style="3" customWidth="1"/>
    <col min="3" max="8" width="7.1640625" style="3" customWidth="1"/>
    <col min="9" max="16384" width="11" style="3"/>
  </cols>
  <sheetData>
    <row r="1" spans="1:10" s="4" customFormat="1" ht="81" customHeight="1">
      <c r="A1" s="230" t="s">
        <v>275</v>
      </c>
      <c r="B1" s="230"/>
      <c r="C1" s="230"/>
      <c r="D1" s="230"/>
      <c r="E1" s="230"/>
      <c r="F1" s="230"/>
      <c r="G1" s="230"/>
      <c r="H1" s="230"/>
      <c r="I1" s="223" t="s">
        <v>208</v>
      </c>
      <c r="J1" s="223"/>
    </row>
    <row r="2" spans="1:10" s="4" customFormat="1">
      <c r="A2" s="19" t="s">
        <v>214</v>
      </c>
      <c r="B2" s="20"/>
      <c r="C2" s="20"/>
      <c r="D2" s="20"/>
      <c r="E2" s="20"/>
      <c r="F2" s="20"/>
      <c r="G2" s="20"/>
      <c r="H2" s="20"/>
    </row>
    <row r="3" spans="1:10" ht="16" customHeight="1">
      <c r="A3" s="9"/>
      <c r="B3" s="9"/>
      <c r="C3" s="4"/>
      <c r="D3" s="4"/>
      <c r="E3" s="4"/>
      <c r="F3" s="4"/>
      <c r="G3" s="4"/>
      <c r="H3" s="4"/>
    </row>
    <row r="4" spans="1:10" ht="16" customHeight="1">
      <c r="A4" s="10" t="s">
        <v>272</v>
      </c>
      <c r="B4" s="9"/>
      <c r="C4" s="4"/>
      <c r="D4" s="4"/>
      <c r="E4" s="4"/>
      <c r="F4" s="4"/>
      <c r="G4" s="4"/>
      <c r="H4" s="4"/>
    </row>
    <row r="5" spans="1:10" ht="16" customHeight="1">
      <c r="A5" s="10" t="s">
        <v>221</v>
      </c>
      <c r="B5" s="9"/>
      <c r="C5" s="4"/>
      <c r="D5" s="4"/>
      <c r="E5" s="4"/>
      <c r="F5" s="4"/>
      <c r="G5" s="4"/>
      <c r="H5" s="4"/>
    </row>
    <row r="6" spans="1:10" ht="16" customHeight="1">
      <c r="A6" s="9"/>
      <c r="B6" s="9"/>
      <c r="C6" s="4"/>
      <c r="D6" s="4"/>
      <c r="E6" s="4"/>
      <c r="F6" s="4"/>
      <c r="G6" s="4"/>
      <c r="H6" s="4"/>
    </row>
    <row r="7" spans="1:10" ht="16" customHeight="1">
      <c r="A7" s="2"/>
      <c r="B7" s="5"/>
      <c r="C7" s="224" t="s">
        <v>273</v>
      </c>
      <c r="D7" s="225"/>
      <c r="E7" s="225"/>
      <c r="F7" s="225"/>
      <c r="G7" s="225"/>
      <c r="H7" s="226"/>
    </row>
    <row r="8" spans="1:10" ht="16" customHeight="1">
      <c r="A8" s="17"/>
      <c r="B8" s="16"/>
      <c r="C8" s="249" t="s">
        <v>0</v>
      </c>
      <c r="D8" s="250"/>
      <c r="E8" s="251" t="s">
        <v>1</v>
      </c>
      <c r="F8" s="252"/>
      <c r="G8" s="253" t="s">
        <v>2</v>
      </c>
      <c r="H8" s="254"/>
    </row>
    <row r="9" spans="1:10" ht="16" customHeight="1" thickBot="1">
      <c r="A9" s="17"/>
      <c r="B9" s="170"/>
      <c r="C9" s="121" t="s">
        <v>217</v>
      </c>
      <c r="D9" s="122" t="s">
        <v>218</v>
      </c>
      <c r="E9" s="123" t="s">
        <v>217</v>
      </c>
      <c r="F9" s="124" t="s">
        <v>218</v>
      </c>
      <c r="G9" s="119" t="s">
        <v>217</v>
      </c>
      <c r="H9" s="125" t="s">
        <v>218</v>
      </c>
    </row>
    <row r="10" spans="1:10" ht="32" customHeight="1" thickBot="1">
      <c r="A10" s="129" t="s">
        <v>68</v>
      </c>
      <c r="B10" s="130"/>
      <c r="C10" s="130"/>
      <c r="D10" s="130"/>
      <c r="E10" s="130"/>
      <c r="F10" s="130"/>
      <c r="G10" s="130"/>
      <c r="H10" s="171"/>
    </row>
    <row r="11" spans="1:10" ht="14">
      <c r="A11" s="245" t="s">
        <v>69</v>
      </c>
      <c r="B11" s="246"/>
      <c r="C11" s="102">
        <v>36</v>
      </c>
      <c r="D11" s="44">
        <v>0.73469387755102045</v>
      </c>
      <c r="E11" s="103">
        <v>3</v>
      </c>
      <c r="F11" s="45">
        <v>0.5</v>
      </c>
      <c r="G11" s="90">
        <v>39</v>
      </c>
      <c r="H11" s="46">
        <v>0.70909090909090911</v>
      </c>
    </row>
    <row r="12" spans="1:10">
      <c r="A12" s="237" t="s">
        <v>70</v>
      </c>
      <c r="B12" s="238"/>
      <c r="C12" s="90">
        <v>12</v>
      </c>
      <c r="D12" s="31">
        <v>0.24489795918367346</v>
      </c>
      <c r="E12" s="91">
        <v>3</v>
      </c>
      <c r="F12" s="32">
        <v>0.5</v>
      </c>
      <c r="G12" s="97">
        <v>15</v>
      </c>
      <c r="H12" s="33">
        <v>0.27272727272727271</v>
      </c>
    </row>
    <row r="13" spans="1:10">
      <c r="A13" s="237" t="s">
        <v>71</v>
      </c>
      <c r="B13" s="238"/>
      <c r="C13" s="90">
        <v>1</v>
      </c>
      <c r="D13" s="31">
        <v>2.0408163265306124E-2</v>
      </c>
      <c r="E13" s="91">
        <v>0</v>
      </c>
      <c r="F13" s="32">
        <v>0</v>
      </c>
      <c r="G13" s="97">
        <v>1</v>
      </c>
      <c r="H13" s="33">
        <v>1.8181818181818181E-2</v>
      </c>
    </row>
    <row r="14" spans="1:10" ht="16.5" thickBot="1">
      <c r="A14" s="247" t="s">
        <v>8</v>
      </c>
      <c r="B14" s="248"/>
      <c r="C14" s="98">
        <v>49</v>
      </c>
      <c r="D14" s="38">
        <v>1</v>
      </c>
      <c r="E14" s="99">
        <v>6</v>
      </c>
      <c r="F14" s="39">
        <v>1</v>
      </c>
      <c r="G14" s="98">
        <v>55</v>
      </c>
      <c r="H14" s="40">
        <v>1</v>
      </c>
    </row>
    <row r="15" spans="1:10" ht="32" customHeight="1" thickBot="1">
      <c r="A15" s="129" t="s">
        <v>247</v>
      </c>
      <c r="B15" s="134"/>
      <c r="C15" s="135"/>
      <c r="D15" s="172"/>
      <c r="E15" s="135"/>
      <c r="F15" s="172"/>
      <c r="G15" s="135"/>
      <c r="H15" s="173"/>
    </row>
    <row r="16" spans="1:10" ht="47" customHeight="1">
      <c r="A16" s="228" t="s">
        <v>72</v>
      </c>
      <c r="B16" s="263"/>
      <c r="C16" s="102">
        <v>43</v>
      </c>
      <c r="D16" s="44">
        <f>IFERROR(C16/C$21,0)</f>
        <v>0.89583333333333337</v>
      </c>
      <c r="E16" s="103">
        <v>4</v>
      </c>
      <c r="F16" s="45">
        <f>IFERROR(E16/E$21,0)</f>
        <v>0.66666666666666663</v>
      </c>
      <c r="G16" s="90">
        <v>47</v>
      </c>
      <c r="H16" s="46">
        <f>IFERROR(G16/G$21,0)</f>
        <v>0.87037037037037035</v>
      </c>
    </row>
    <row r="17" spans="1:8" ht="45" customHeight="1">
      <c r="A17" s="237" t="s">
        <v>73</v>
      </c>
      <c r="B17" s="238"/>
      <c r="C17" s="102">
        <v>18</v>
      </c>
      <c r="D17" s="44">
        <f>IFERROR(C17/C$21,0)</f>
        <v>0.375</v>
      </c>
      <c r="E17" s="103">
        <v>1</v>
      </c>
      <c r="F17" s="45">
        <f>IFERROR(E17/E$21,0)</f>
        <v>0.16666666666666666</v>
      </c>
      <c r="G17" s="90">
        <v>19</v>
      </c>
      <c r="H17" s="46">
        <f>IFERROR(G17/G$21,0)</f>
        <v>0.35185185185185186</v>
      </c>
    </row>
    <row r="18" spans="1:8" ht="32" customHeight="1">
      <c r="A18" s="237" t="s">
        <v>74</v>
      </c>
      <c r="B18" s="238"/>
      <c r="C18" s="102">
        <v>26</v>
      </c>
      <c r="D18" s="44">
        <f>IFERROR(C18/C$21,0)</f>
        <v>0.54166666666666663</v>
      </c>
      <c r="E18" s="103">
        <v>0</v>
      </c>
      <c r="F18" s="45">
        <f>IFERROR(E18/E$21,0)</f>
        <v>0</v>
      </c>
      <c r="G18" s="90">
        <v>26</v>
      </c>
      <c r="H18" s="46">
        <f>IFERROR(G18/G$21,0)</f>
        <v>0.48148148148148145</v>
      </c>
    </row>
    <row r="19" spans="1:8" ht="31" customHeight="1">
      <c r="A19" s="237" t="s">
        <v>75</v>
      </c>
      <c r="B19" s="238"/>
      <c r="C19" s="90">
        <v>5</v>
      </c>
      <c r="D19" s="31">
        <f>IFERROR(C19/C$21,0)</f>
        <v>0.10416666666666667</v>
      </c>
      <c r="E19" s="91">
        <v>2</v>
      </c>
      <c r="F19" s="32">
        <f>IFERROR(E19/E$21,0)</f>
        <v>0.33333333333333331</v>
      </c>
      <c r="G19" s="97">
        <v>7</v>
      </c>
      <c r="H19" s="33">
        <f>IFERROR(G19/G$21,0)</f>
        <v>0.12962962962962962</v>
      </c>
    </row>
    <row r="20" spans="1:8" ht="48" customHeight="1">
      <c r="A20" s="237" t="s">
        <v>76</v>
      </c>
      <c r="B20" s="238"/>
      <c r="C20" s="90">
        <v>4</v>
      </c>
      <c r="D20" s="31">
        <f>IFERROR(C20/C$21,0)</f>
        <v>8.3333333333333329E-2</v>
      </c>
      <c r="E20" s="91">
        <v>1</v>
      </c>
      <c r="F20" s="32">
        <f>IFERROR(E20/E$21,0)</f>
        <v>0.16666666666666666</v>
      </c>
      <c r="G20" s="97">
        <v>5</v>
      </c>
      <c r="H20" s="33">
        <f>IFERROR(G20/G$21,0)</f>
        <v>9.2592592592592587E-2</v>
      </c>
    </row>
    <row r="21" spans="1:8" ht="16.5" thickBot="1">
      <c r="A21" s="247" t="s">
        <v>37</v>
      </c>
      <c r="B21" s="248"/>
      <c r="C21" s="98">
        <v>48</v>
      </c>
      <c r="D21" s="38"/>
      <c r="E21" s="99">
        <v>6</v>
      </c>
      <c r="F21" s="39"/>
      <c r="G21" s="98">
        <v>54</v>
      </c>
      <c r="H21" s="40"/>
    </row>
    <row r="22" spans="1:8" ht="32" customHeight="1" thickBot="1">
      <c r="A22" s="129" t="s">
        <v>77</v>
      </c>
      <c r="B22" s="130"/>
      <c r="C22" s="174"/>
      <c r="D22" s="175"/>
      <c r="E22" s="174"/>
      <c r="F22" s="175"/>
      <c r="G22" s="174"/>
      <c r="H22" s="176"/>
    </row>
    <row r="23" spans="1:8">
      <c r="A23" s="228" t="s">
        <v>78</v>
      </c>
      <c r="B23" s="118" t="s">
        <v>22</v>
      </c>
      <c r="C23" s="102">
        <v>18</v>
      </c>
      <c r="D23" s="44">
        <v>0.36734693877551022</v>
      </c>
      <c r="E23" s="103">
        <v>3</v>
      </c>
      <c r="F23" s="45">
        <v>0.5</v>
      </c>
      <c r="G23" s="90">
        <v>21</v>
      </c>
      <c r="H23" s="46">
        <v>0.38181818181818189</v>
      </c>
    </row>
    <row r="24" spans="1:8">
      <c r="A24" s="228"/>
      <c r="B24" s="89" t="s">
        <v>23</v>
      </c>
      <c r="C24" s="90">
        <v>22</v>
      </c>
      <c r="D24" s="31">
        <v>0.44897959183673469</v>
      </c>
      <c r="E24" s="91">
        <v>3</v>
      </c>
      <c r="F24" s="32">
        <v>0.5</v>
      </c>
      <c r="G24" s="92">
        <v>25</v>
      </c>
      <c r="H24" s="33">
        <v>0.45454545454545453</v>
      </c>
    </row>
    <row r="25" spans="1:8">
      <c r="A25" s="228"/>
      <c r="B25" s="94" t="s">
        <v>24</v>
      </c>
      <c r="C25" s="95">
        <v>9</v>
      </c>
      <c r="D25" s="34">
        <v>0.18367346938775511</v>
      </c>
      <c r="E25" s="96">
        <v>0</v>
      </c>
      <c r="F25" s="35">
        <v>0</v>
      </c>
      <c r="G25" s="97">
        <v>9</v>
      </c>
      <c r="H25" s="33">
        <v>0.16363636363636364</v>
      </c>
    </row>
    <row r="26" spans="1:8" ht="32" customHeight="1">
      <c r="A26" s="229"/>
      <c r="B26" s="112" t="s">
        <v>8</v>
      </c>
      <c r="C26" s="100">
        <v>49</v>
      </c>
      <c r="D26" s="41">
        <v>1</v>
      </c>
      <c r="E26" s="101">
        <v>6</v>
      </c>
      <c r="F26" s="42">
        <v>1</v>
      </c>
      <c r="G26" s="100">
        <v>55</v>
      </c>
      <c r="H26" s="43">
        <v>1</v>
      </c>
    </row>
    <row r="27" spans="1:8" ht="15.75" customHeight="1">
      <c r="A27" s="227" t="s">
        <v>79</v>
      </c>
      <c r="B27" s="117" t="s">
        <v>22</v>
      </c>
      <c r="C27" s="86">
        <v>26</v>
      </c>
      <c r="D27" s="28">
        <v>0.54166666666666663</v>
      </c>
      <c r="E27" s="87">
        <v>3</v>
      </c>
      <c r="F27" s="29">
        <v>0.5</v>
      </c>
      <c r="G27" s="88">
        <v>29</v>
      </c>
      <c r="H27" s="30">
        <v>0.53703703703703709</v>
      </c>
    </row>
    <row r="28" spans="1:8">
      <c r="A28" s="228"/>
      <c r="B28" s="89" t="s">
        <v>23</v>
      </c>
      <c r="C28" s="90">
        <v>14</v>
      </c>
      <c r="D28" s="31">
        <v>0.29166666666666669</v>
      </c>
      <c r="E28" s="91">
        <v>3</v>
      </c>
      <c r="F28" s="32">
        <v>0.5</v>
      </c>
      <c r="G28" s="92">
        <v>17</v>
      </c>
      <c r="H28" s="33">
        <v>0.31481481481481483</v>
      </c>
    </row>
    <row r="29" spans="1:8">
      <c r="A29" s="228"/>
      <c r="B29" s="94" t="s">
        <v>24</v>
      </c>
      <c r="C29" s="95">
        <v>8</v>
      </c>
      <c r="D29" s="34">
        <v>0.16666666666666663</v>
      </c>
      <c r="E29" s="96">
        <v>0</v>
      </c>
      <c r="F29" s="35">
        <v>0</v>
      </c>
      <c r="G29" s="97">
        <v>8</v>
      </c>
      <c r="H29" s="33">
        <v>0.14814814814814814</v>
      </c>
    </row>
    <row r="30" spans="1:8">
      <c r="A30" s="229"/>
      <c r="B30" s="112" t="s">
        <v>8</v>
      </c>
      <c r="C30" s="100">
        <v>48</v>
      </c>
      <c r="D30" s="41">
        <v>1</v>
      </c>
      <c r="E30" s="101">
        <v>6</v>
      </c>
      <c r="F30" s="42">
        <v>1</v>
      </c>
      <c r="G30" s="100">
        <v>54</v>
      </c>
      <c r="H30" s="43">
        <v>1</v>
      </c>
    </row>
    <row r="31" spans="1:8" ht="15.75" customHeight="1">
      <c r="A31" s="227" t="s">
        <v>80</v>
      </c>
      <c r="B31" s="117" t="s">
        <v>22</v>
      </c>
      <c r="C31" s="86">
        <v>37</v>
      </c>
      <c r="D31" s="28">
        <v>0.75510204081632648</v>
      </c>
      <c r="E31" s="87">
        <v>2</v>
      </c>
      <c r="F31" s="29">
        <v>0.33333333333333326</v>
      </c>
      <c r="G31" s="88">
        <v>39</v>
      </c>
      <c r="H31" s="30">
        <v>0.70909090909090911</v>
      </c>
    </row>
    <row r="32" spans="1:8">
      <c r="A32" s="228"/>
      <c r="B32" s="89" t="s">
        <v>23</v>
      </c>
      <c r="C32" s="90">
        <v>5</v>
      </c>
      <c r="D32" s="31">
        <v>0.10204081632653061</v>
      </c>
      <c r="E32" s="91">
        <v>1</v>
      </c>
      <c r="F32" s="32">
        <v>0.16666666666666663</v>
      </c>
      <c r="G32" s="92">
        <v>6</v>
      </c>
      <c r="H32" s="33">
        <v>0.10909090909090909</v>
      </c>
    </row>
    <row r="33" spans="1:8">
      <c r="A33" s="228"/>
      <c r="B33" s="94" t="s">
        <v>24</v>
      </c>
      <c r="C33" s="95">
        <v>7</v>
      </c>
      <c r="D33" s="34">
        <v>0.14285714285714285</v>
      </c>
      <c r="E33" s="96">
        <v>3</v>
      </c>
      <c r="F33" s="35">
        <v>0.5</v>
      </c>
      <c r="G33" s="97">
        <v>10</v>
      </c>
      <c r="H33" s="33">
        <v>0.18181818181818182</v>
      </c>
    </row>
    <row r="34" spans="1:8">
      <c r="A34" s="229"/>
      <c r="B34" s="112" t="s">
        <v>8</v>
      </c>
      <c r="C34" s="100">
        <v>49</v>
      </c>
      <c r="D34" s="41">
        <v>1</v>
      </c>
      <c r="E34" s="101">
        <v>6</v>
      </c>
      <c r="F34" s="42">
        <v>1</v>
      </c>
      <c r="G34" s="100">
        <v>55</v>
      </c>
      <c r="H34" s="43">
        <v>1</v>
      </c>
    </row>
    <row r="35" spans="1:8" ht="15.75" customHeight="1">
      <c r="A35" s="227" t="s">
        <v>81</v>
      </c>
      <c r="B35" s="117" t="s">
        <v>22</v>
      </c>
      <c r="C35" s="86">
        <v>10</v>
      </c>
      <c r="D35" s="28">
        <v>0.20833333333333337</v>
      </c>
      <c r="E35" s="87">
        <v>1</v>
      </c>
      <c r="F35" s="29">
        <v>0.16666666666666663</v>
      </c>
      <c r="G35" s="88">
        <v>11</v>
      </c>
      <c r="H35" s="30">
        <v>0.20370370370370369</v>
      </c>
    </row>
    <row r="36" spans="1:8">
      <c r="A36" s="228"/>
      <c r="B36" s="89" t="s">
        <v>23</v>
      </c>
      <c r="C36" s="90">
        <v>11</v>
      </c>
      <c r="D36" s="31">
        <v>0.22916666666666663</v>
      </c>
      <c r="E36" s="91">
        <v>2</v>
      </c>
      <c r="F36" s="32">
        <v>0.33333333333333326</v>
      </c>
      <c r="G36" s="92">
        <v>13</v>
      </c>
      <c r="H36" s="33">
        <v>0.24074074074074073</v>
      </c>
    </row>
    <row r="37" spans="1:8">
      <c r="A37" s="228"/>
      <c r="B37" s="94" t="s">
        <v>24</v>
      </c>
      <c r="C37" s="95">
        <v>27</v>
      </c>
      <c r="D37" s="34">
        <v>0.5625</v>
      </c>
      <c r="E37" s="96">
        <v>3</v>
      </c>
      <c r="F37" s="35">
        <v>0.5</v>
      </c>
      <c r="G37" s="97">
        <v>30</v>
      </c>
      <c r="H37" s="33">
        <v>0.55555555555555558</v>
      </c>
    </row>
    <row r="38" spans="1:8">
      <c r="A38" s="229"/>
      <c r="B38" s="112" t="s">
        <v>8</v>
      </c>
      <c r="C38" s="100">
        <v>48</v>
      </c>
      <c r="D38" s="41">
        <v>1</v>
      </c>
      <c r="E38" s="101">
        <v>6</v>
      </c>
      <c r="F38" s="42">
        <v>1</v>
      </c>
      <c r="G38" s="100">
        <v>54</v>
      </c>
      <c r="H38" s="43">
        <v>1</v>
      </c>
    </row>
    <row r="39" spans="1:8">
      <c r="A39" s="227" t="s">
        <v>82</v>
      </c>
      <c r="B39" s="117" t="s">
        <v>22</v>
      </c>
      <c r="C39" s="86">
        <v>35</v>
      </c>
      <c r="D39" s="28">
        <v>0.7142857142857143</v>
      </c>
      <c r="E39" s="87">
        <v>3</v>
      </c>
      <c r="F39" s="29">
        <v>0.5</v>
      </c>
      <c r="G39" s="88">
        <v>38</v>
      </c>
      <c r="H39" s="30">
        <v>0.69090909090909092</v>
      </c>
    </row>
    <row r="40" spans="1:8">
      <c r="A40" s="228"/>
      <c r="B40" s="89" t="s">
        <v>23</v>
      </c>
      <c r="C40" s="90">
        <v>14</v>
      </c>
      <c r="D40" s="31">
        <v>0.2857142857142857</v>
      </c>
      <c r="E40" s="91">
        <v>3</v>
      </c>
      <c r="F40" s="32">
        <v>0.5</v>
      </c>
      <c r="G40" s="92">
        <v>17</v>
      </c>
      <c r="H40" s="33">
        <v>0.30909090909090908</v>
      </c>
    </row>
    <row r="41" spans="1:8">
      <c r="A41" s="228"/>
      <c r="B41" s="94" t="s">
        <v>24</v>
      </c>
      <c r="C41" s="95">
        <v>0</v>
      </c>
      <c r="D41" s="34">
        <v>0</v>
      </c>
      <c r="E41" s="96">
        <v>0</v>
      </c>
      <c r="F41" s="35">
        <v>0</v>
      </c>
      <c r="G41" s="97">
        <v>0</v>
      </c>
      <c r="H41" s="33">
        <v>0</v>
      </c>
    </row>
    <row r="42" spans="1:8">
      <c r="A42" s="229"/>
      <c r="B42" s="112" t="s">
        <v>8</v>
      </c>
      <c r="C42" s="100">
        <v>49</v>
      </c>
      <c r="D42" s="41">
        <v>1</v>
      </c>
      <c r="E42" s="101">
        <v>6</v>
      </c>
      <c r="F42" s="42">
        <v>1</v>
      </c>
      <c r="G42" s="100">
        <v>55</v>
      </c>
      <c r="H42" s="43">
        <v>1</v>
      </c>
    </row>
    <row r="43" spans="1:8">
      <c r="A43" s="227" t="s">
        <v>83</v>
      </c>
      <c r="B43" s="117" t="s">
        <v>22</v>
      </c>
      <c r="C43" s="86">
        <v>5</v>
      </c>
      <c r="D43" s="28">
        <v>0.10416666666666669</v>
      </c>
      <c r="E43" s="87">
        <v>2</v>
      </c>
      <c r="F43" s="29">
        <v>0.33333333333333326</v>
      </c>
      <c r="G43" s="88">
        <v>7</v>
      </c>
      <c r="H43" s="30">
        <v>0.12962962962962962</v>
      </c>
    </row>
    <row r="44" spans="1:8">
      <c r="A44" s="228"/>
      <c r="B44" s="89" t="s">
        <v>23</v>
      </c>
      <c r="C44" s="90">
        <v>40</v>
      </c>
      <c r="D44" s="31">
        <v>0.83333333333333348</v>
      </c>
      <c r="E44" s="91">
        <v>4</v>
      </c>
      <c r="F44" s="32">
        <v>0.66666666666666652</v>
      </c>
      <c r="G44" s="92">
        <v>44</v>
      </c>
      <c r="H44" s="33">
        <v>0.81481481481481477</v>
      </c>
    </row>
    <row r="45" spans="1:8">
      <c r="A45" s="228"/>
      <c r="B45" s="94" t="s">
        <v>24</v>
      </c>
      <c r="C45" s="95">
        <v>3</v>
      </c>
      <c r="D45" s="34">
        <v>6.25E-2</v>
      </c>
      <c r="E45" s="96">
        <v>0</v>
      </c>
      <c r="F45" s="35">
        <v>0</v>
      </c>
      <c r="G45" s="97">
        <v>3</v>
      </c>
      <c r="H45" s="33">
        <v>5.5555555555555552E-2</v>
      </c>
    </row>
    <row r="46" spans="1:8">
      <c r="A46" s="229"/>
      <c r="B46" s="112" t="s">
        <v>8</v>
      </c>
      <c r="C46" s="100">
        <v>48</v>
      </c>
      <c r="D46" s="41">
        <v>1</v>
      </c>
      <c r="E46" s="101">
        <v>6</v>
      </c>
      <c r="F46" s="42">
        <v>1</v>
      </c>
      <c r="G46" s="100">
        <v>54</v>
      </c>
      <c r="H46" s="43">
        <v>1</v>
      </c>
    </row>
    <row r="47" spans="1:8">
      <c r="A47" s="227" t="s">
        <v>84</v>
      </c>
      <c r="B47" s="117" t="s">
        <v>22</v>
      </c>
      <c r="C47" s="86">
        <v>2</v>
      </c>
      <c r="D47" s="28">
        <v>4.1666666666666657E-2</v>
      </c>
      <c r="E47" s="87">
        <v>0</v>
      </c>
      <c r="F47" s="29">
        <v>0</v>
      </c>
      <c r="G47" s="88">
        <v>2</v>
      </c>
      <c r="H47" s="30">
        <v>3.7037037037037035E-2</v>
      </c>
    </row>
    <row r="48" spans="1:8">
      <c r="A48" s="228"/>
      <c r="B48" s="89" t="s">
        <v>23</v>
      </c>
      <c r="C48" s="90">
        <v>37</v>
      </c>
      <c r="D48" s="31">
        <v>0.77083333333333348</v>
      </c>
      <c r="E48" s="91">
        <v>6</v>
      </c>
      <c r="F48" s="32">
        <v>1</v>
      </c>
      <c r="G48" s="92">
        <v>43</v>
      </c>
      <c r="H48" s="33">
        <v>0.79629629629629628</v>
      </c>
    </row>
    <row r="49" spans="1:12">
      <c r="A49" s="228"/>
      <c r="B49" s="94" t="s">
        <v>24</v>
      </c>
      <c r="C49" s="95">
        <v>9</v>
      </c>
      <c r="D49" s="34">
        <v>0.1875</v>
      </c>
      <c r="E49" s="96">
        <v>0</v>
      </c>
      <c r="F49" s="35">
        <v>0</v>
      </c>
      <c r="G49" s="97">
        <v>9</v>
      </c>
      <c r="H49" s="33">
        <v>0.16666666666666663</v>
      </c>
    </row>
    <row r="50" spans="1:12" ht="16.5" thickBot="1">
      <c r="A50" s="228"/>
      <c r="B50" s="132" t="s">
        <v>8</v>
      </c>
      <c r="C50" s="98">
        <v>48</v>
      </c>
      <c r="D50" s="38">
        <v>1</v>
      </c>
      <c r="E50" s="99">
        <v>6</v>
      </c>
      <c r="F50" s="39">
        <v>1</v>
      </c>
      <c r="G50" s="98">
        <v>54</v>
      </c>
      <c r="H50" s="40">
        <v>1</v>
      </c>
    </row>
    <row r="51" spans="1:12" ht="32" customHeight="1" thickBot="1">
      <c r="A51" s="129" t="s">
        <v>85</v>
      </c>
      <c r="B51" s="130"/>
      <c r="C51" s="174"/>
      <c r="D51" s="175"/>
      <c r="E51" s="174"/>
      <c r="F51" s="175"/>
      <c r="G51" s="174"/>
      <c r="H51" s="175"/>
      <c r="I51" s="177"/>
      <c r="J51" s="177"/>
      <c r="K51" s="177"/>
      <c r="L51" s="178"/>
    </row>
    <row r="52" spans="1:12" ht="14">
      <c r="A52" s="245" t="s">
        <v>22</v>
      </c>
      <c r="B52" s="246"/>
      <c r="C52" s="102">
        <v>21</v>
      </c>
      <c r="D52" s="44">
        <v>0.42857142857142855</v>
      </c>
      <c r="E52" s="103">
        <v>1</v>
      </c>
      <c r="F52" s="45">
        <v>0.16666666666666663</v>
      </c>
      <c r="G52" s="90">
        <v>22</v>
      </c>
      <c r="H52" s="46">
        <v>0.4</v>
      </c>
    </row>
    <row r="53" spans="1:12">
      <c r="A53" s="237" t="s">
        <v>23</v>
      </c>
      <c r="B53" s="238"/>
      <c r="C53" s="90">
        <v>24</v>
      </c>
      <c r="D53" s="31">
        <v>0.48979591836734693</v>
      </c>
      <c r="E53" s="91">
        <v>4</v>
      </c>
      <c r="F53" s="32">
        <v>0.66666666666666652</v>
      </c>
      <c r="G53" s="97">
        <v>28</v>
      </c>
      <c r="H53" s="33">
        <v>0.50909090909090904</v>
      </c>
    </row>
    <row r="54" spans="1:12">
      <c r="A54" s="237" t="s">
        <v>24</v>
      </c>
      <c r="B54" s="238"/>
      <c r="C54" s="90">
        <v>4</v>
      </c>
      <c r="D54" s="31">
        <v>8.1632653061224497E-2</v>
      </c>
      <c r="E54" s="91">
        <v>1</v>
      </c>
      <c r="F54" s="32">
        <v>0.16666666666666663</v>
      </c>
      <c r="G54" s="97">
        <v>5</v>
      </c>
      <c r="H54" s="33">
        <v>9.0909090909090912E-2</v>
      </c>
    </row>
    <row r="55" spans="1:12" ht="16.5" thickBot="1">
      <c r="A55" s="247" t="s">
        <v>8</v>
      </c>
      <c r="B55" s="248"/>
      <c r="C55" s="98">
        <v>49</v>
      </c>
      <c r="D55" s="38">
        <v>1</v>
      </c>
      <c r="E55" s="99">
        <v>6</v>
      </c>
      <c r="F55" s="39">
        <v>1</v>
      </c>
      <c r="G55" s="98">
        <v>55</v>
      </c>
      <c r="H55" s="40">
        <v>1</v>
      </c>
    </row>
    <row r="56" spans="1:12" ht="32" customHeight="1" thickBot="1">
      <c r="A56" s="129" t="s">
        <v>86</v>
      </c>
      <c r="B56" s="134"/>
      <c r="C56" s="135"/>
      <c r="D56" s="172"/>
      <c r="E56" s="135"/>
      <c r="F56" s="172"/>
      <c r="G56" s="135"/>
      <c r="H56" s="173"/>
    </row>
    <row r="57" spans="1:12" ht="32" customHeight="1">
      <c r="A57" s="264" t="s">
        <v>87</v>
      </c>
      <c r="B57" s="265"/>
      <c r="C57" s="102">
        <v>0</v>
      </c>
      <c r="D57" s="44">
        <v>0</v>
      </c>
      <c r="E57" s="103">
        <v>0</v>
      </c>
      <c r="F57" s="45">
        <v>0</v>
      </c>
      <c r="G57" s="90">
        <v>0</v>
      </c>
      <c r="H57" s="46">
        <v>0</v>
      </c>
    </row>
    <row r="58" spans="1:12">
      <c r="A58" s="237" t="s">
        <v>88</v>
      </c>
      <c r="B58" s="238"/>
      <c r="C58" s="90">
        <v>0</v>
      </c>
      <c r="D58" s="31">
        <v>0</v>
      </c>
      <c r="E58" s="91">
        <v>0</v>
      </c>
      <c r="F58" s="32">
        <v>0</v>
      </c>
      <c r="G58" s="97">
        <v>0</v>
      </c>
      <c r="H58" s="33">
        <v>0</v>
      </c>
    </row>
    <row r="59" spans="1:12">
      <c r="A59" s="237" t="s">
        <v>89</v>
      </c>
      <c r="B59" s="238"/>
      <c r="C59" s="90">
        <v>24</v>
      </c>
      <c r="D59" s="31">
        <v>0.5</v>
      </c>
      <c r="E59" s="91">
        <v>2</v>
      </c>
      <c r="F59" s="32">
        <v>0.33333333333333326</v>
      </c>
      <c r="G59" s="97">
        <v>26</v>
      </c>
      <c r="H59" s="33">
        <v>0.48148148148148145</v>
      </c>
    </row>
    <row r="60" spans="1:12">
      <c r="A60" s="237" t="s">
        <v>90</v>
      </c>
      <c r="B60" s="238"/>
      <c r="C60" s="90">
        <v>0</v>
      </c>
      <c r="D60" s="31">
        <v>0</v>
      </c>
      <c r="E60" s="91">
        <v>0</v>
      </c>
      <c r="F60" s="32">
        <v>0</v>
      </c>
      <c r="G60" s="97">
        <v>0</v>
      </c>
      <c r="H60" s="33">
        <v>0</v>
      </c>
    </row>
    <row r="61" spans="1:12">
      <c r="A61" s="237" t="s">
        <v>91</v>
      </c>
      <c r="B61" s="238"/>
      <c r="C61" s="90">
        <v>13</v>
      </c>
      <c r="D61" s="31">
        <v>0.27083333333333331</v>
      </c>
      <c r="E61" s="91">
        <v>1</v>
      </c>
      <c r="F61" s="32">
        <v>0.16666666666666663</v>
      </c>
      <c r="G61" s="97">
        <v>14</v>
      </c>
      <c r="H61" s="33">
        <v>0.25925925925925924</v>
      </c>
    </row>
    <row r="62" spans="1:12">
      <c r="A62" s="237" t="s">
        <v>92</v>
      </c>
      <c r="B62" s="238"/>
      <c r="C62" s="90">
        <v>0</v>
      </c>
      <c r="D62" s="31">
        <v>0</v>
      </c>
      <c r="E62" s="91">
        <v>0</v>
      </c>
      <c r="F62" s="32">
        <v>0</v>
      </c>
      <c r="G62" s="97">
        <v>0</v>
      </c>
      <c r="H62" s="33">
        <v>0</v>
      </c>
    </row>
    <row r="63" spans="1:12">
      <c r="A63" s="237" t="s">
        <v>93</v>
      </c>
      <c r="B63" s="238"/>
      <c r="C63" s="90">
        <v>8</v>
      </c>
      <c r="D63" s="31">
        <v>0.16666666666666663</v>
      </c>
      <c r="E63" s="91">
        <v>3</v>
      </c>
      <c r="F63" s="32">
        <v>0.5</v>
      </c>
      <c r="G63" s="97">
        <v>11</v>
      </c>
      <c r="H63" s="33">
        <v>0.20370370370370369</v>
      </c>
    </row>
    <row r="64" spans="1:12">
      <c r="A64" s="237" t="s">
        <v>94</v>
      </c>
      <c r="B64" s="238"/>
      <c r="C64" s="90">
        <v>0</v>
      </c>
      <c r="D64" s="31">
        <v>0</v>
      </c>
      <c r="E64" s="91">
        <v>0</v>
      </c>
      <c r="F64" s="32">
        <v>0</v>
      </c>
      <c r="G64" s="97">
        <v>0</v>
      </c>
      <c r="H64" s="33">
        <v>0</v>
      </c>
    </row>
    <row r="65" spans="1:12">
      <c r="A65" s="237" t="s">
        <v>95</v>
      </c>
      <c r="B65" s="238"/>
      <c r="C65" s="90">
        <v>3</v>
      </c>
      <c r="D65" s="31">
        <v>6.25E-2</v>
      </c>
      <c r="E65" s="91">
        <v>0</v>
      </c>
      <c r="F65" s="32">
        <v>0</v>
      </c>
      <c r="G65" s="97">
        <v>3</v>
      </c>
      <c r="H65" s="33">
        <v>5.5555555555555552E-2</v>
      </c>
    </row>
    <row r="66" spans="1:12">
      <c r="A66" s="237" t="s">
        <v>49</v>
      </c>
      <c r="B66" s="238"/>
      <c r="C66" s="90">
        <v>0</v>
      </c>
      <c r="D66" s="31">
        <v>0</v>
      </c>
      <c r="E66" s="91">
        <v>0</v>
      </c>
      <c r="F66" s="32">
        <v>0</v>
      </c>
      <c r="G66" s="97">
        <v>0</v>
      </c>
      <c r="H66" s="33">
        <v>0</v>
      </c>
    </row>
    <row r="67" spans="1:12" ht="16.5" thickBot="1">
      <c r="A67" s="247" t="s">
        <v>8</v>
      </c>
      <c r="B67" s="248"/>
      <c r="C67" s="98">
        <v>48</v>
      </c>
      <c r="D67" s="38">
        <v>1</v>
      </c>
      <c r="E67" s="99">
        <v>6</v>
      </c>
      <c r="F67" s="39">
        <v>1</v>
      </c>
      <c r="G67" s="98">
        <v>54</v>
      </c>
      <c r="H67" s="40">
        <v>1</v>
      </c>
    </row>
    <row r="68" spans="1:12" ht="32" customHeight="1" thickBot="1">
      <c r="A68" s="129" t="s">
        <v>304</v>
      </c>
      <c r="B68" s="134"/>
      <c r="C68" s="135"/>
      <c r="D68" s="172"/>
      <c r="E68" s="135"/>
      <c r="F68" s="172"/>
      <c r="G68" s="135"/>
      <c r="H68" s="172"/>
      <c r="I68" s="177"/>
      <c r="J68" s="177"/>
      <c r="K68" s="177"/>
      <c r="L68" s="178"/>
    </row>
    <row r="69" spans="1:12" ht="32" customHeight="1">
      <c r="A69" s="266" t="s">
        <v>305</v>
      </c>
      <c r="B69" s="267"/>
      <c r="C69" s="102">
        <v>44</v>
      </c>
      <c r="D69" s="44">
        <f t="shared" ref="D69:D74" si="0">IFERROR(C69/C$75,0)</f>
        <v>0.89795918367346939</v>
      </c>
      <c r="E69" s="103">
        <v>5</v>
      </c>
      <c r="F69" s="45">
        <f t="shared" ref="F69:F74" si="1">IFERROR(E69/E$75,0)</f>
        <v>0.83333333333333337</v>
      </c>
      <c r="G69" s="90">
        <v>49</v>
      </c>
      <c r="H69" s="46">
        <f t="shared" ref="H69:H74" si="2">IFERROR(G69/G$75,0)</f>
        <v>0.89090909090909087</v>
      </c>
    </row>
    <row r="70" spans="1:12" ht="32" customHeight="1">
      <c r="A70" s="257" t="s">
        <v>210</v>
      </c>
      <c r="B70" s="258"/>
      <c r="C70" s="102">
        <v>1</v>
      </c>
      <c r="D70" s="44">
        <f t="shared" si="0"/>
        <v>2.0408163265306121E-2</v>
      </c>
      <c r="E70" s="103">
        <v>0</v>
      </c>
      <c r="F70" s="45">
        <f t="shared" si="1"/>
        <v>0</v>
      </c>
      <c r="G70" s="90">
        <v>1</v>
      </c>
      <c r="H70" s="46">
        <f t="shared" si="2"/>
        <v>1.8181818181818181E-2</v>
      </c>
    </row>
    <row r="71" spans="1:12" ht="46.5" customHeight="1">
      <c r="A71" s="257" t="s">
        <v>306</v>
      </c>
      <c r="B71" s="258"/>
      <c r="C71" s="102">
        <v>0</v>
      </c>
      <c r="D71" s="44">
        <f t="shared" si="0"/>
        <v>0</v>
      </c>
      <c r="E71" s="103">
        <v>0</v>
      </c>
      <c r="F71" s="45">
        <f t="shared" si="1"/>
        <v>0</v>
      </c>
      <c r="G71" s="90">
        <v>0</v>
      </c>
      <c r="H71" s="46">
        <f t="shared" si="2"/>
        <v>0</v>
      </c>
    </row>
    <row r="72" spans="1:12" ht="45" customHeight="1">
      <c r="A72" s="257" t="s">
        <v>211</v>
      </c>
      <c r="B72" s="258"/>
      <c r="C72" s="102">
        <v>2</v>
      </c>
      <c r="D72" s="44">
        <f t="shared" si="0"/>
        <v>4.0816326530612242E-2</v>
      </c>
      <c r="E72" s="103">
        <v>0</v>
      </c>
      <c r="F72" s="45">
        <f t="shared" si="1"/>
        <v>0</v>
      </c>
      <c r="G72" s="90">
        <v>2</v>
      </c>
      <c r="H72" s="46">
        <f t="shared" si="2"/>
        <v>3.6363636363636362E-2</v>
      </c>
    </row>
    <row r="73" spans="1:12" ht="32" customHeight="1">
      <c r="A73" s="257" t="s">
        <v>307</v>
      </c>
      <c r="B73" s="258"/>
      <c r="C73" s="90">
        <v>1</v>
      </c>
      <c r="D73" s="31">
        <f t="shared" si="0"/>
        <v>2.0408163265306121E-2</v>
      </c>
      <c r="E73" s="91">
        <v>1</v>
      </c>
      <c r="F73" s="32">
        <f t="shared" si="1"/>
        <v>0.16666666666666666</v>
      </c>
      <c r="G73" s="97">
        <v>2</v>
      </c>
      <c r="H73" s="33">
        <f t="shared" si="2"/>
        <v>3.6363636363636362E-2</v>
      </c>
    </row>
    <row r="74" spans="1:12">
      <c r="A74" s="257" t="s">
        <v>96</v>
      </c>
      <c r="B74" s="258"/>
      <c r="C74" s="90">
        <v>2</v>
      </c>
      <c r="D74" s="31">
        <f t="shared" si="0"/>
        <v>4.0816326530612242E-2</v>
      </c>
      <c r="E74" s="91">
        <v>0</v>
      </c>
      <c r="F74" s="32">
        <f t="shared" si="1"/>
        <v>0</v>
      </c>
      <c r="G74" s="97">
        <v>2</v>
      </c>
      <c r="H74" s="33">
        <f t="shared" si="2"/>
        <v>3.6363636363636362E-2</v>
      </c>
    </row>
    <row r="75" spans="1:12" ht="15.75" customHeight="1" thickBot="1">
      <c r="A75" s="247" t="s">
        <v>37</v>
      </c>
      <c r="B75" s="248"/>
      <c r="C75" s="98">
        <v>49</v>
      </c>
      <c r="D75" s="38"/>
      <c r="E75" s="99">
        <v>6</v>
      </c>
      <c r="F75" s="39"/>
      <c r="G75" s="98">
        <v>55</v>
      </c>
      <c r="H75" s="40"/>
    </row>
    <row r="76" spans="1:12" ht="32" customHeight="1" thickBot="1">
      <c r="A76" s="129" t="s">
        <v>248</v>
      </c>
      <c r="B76" s="130"/>
      <c r="C76" s="174"/>
      <c r="D76" s="175"/>
      <c r="E76" s="174"/>
      <c r="F76" s="175"/>
      <c r="G76" s="174"/>
      <c r="H76" s="175"/>
      <c r="I76" s="177"/>
      <c r="J76" s="177"/>
      <c r="K76" s="177"/>
      <c r="L76" s="178"/>
    </row>
    <row r="77" spans="1:12">
      <c r="A77" s="264" t="s">
        <v>97</v>
      </c>
      <c r="B77" s="265"/>
      <c r="C77" s="102">
        <v>16</v>
      </c>
      <c r="D77" s="44">
        <f t="shared" ref="D77:D88" si="3">IFERROR(C77/C$89,0)</f>
        <v>0.32653061224489793</v>
      </c>
      <c r="E77" s="103">
        <v>3</v>
      </c>
      <c r="F77" s="45">
        <f t="shared" ref="F77:F88" si="4">IFERROR(E77/E$89,0)</f>
        <v>0.5</v>
      </c>
      <c r="G77" s="90">
        <v>19</v>
      </c>
      <c r="H77" s="46">
        <f t="shared" ref="H77:H88" si="5">IFERROR(G77/G$89,0)</f>
        <v>0.34545454545454546</v>
      </c>
    </row>
    <row r="78" spans="1:12">
      <c r="A78" s="237" t="s">
        <v>98</v>
      </c>
      <c r="B78" s="238"/>
      <c r="C78" s="102">
        <v>30</v>
      </c>
      <c r="D78" s="44">
        <f t="shared" si="3"/>
        <v>0.61224489795918369</v>
      </c>
      <c r="E78" s="103">
        <v>3</v>
      </c>
      <c r="F78" s="45">
        <f t="shared" si="4"/>
        <v>0.5</v>
      </c>
      <c r="G78" s="90">
        <v>33</v>
      </c>
      <c r="H78" s="46">
        <f t="shared" si="5"/>
        <v>0.6</v>
      </c>
    </row>
    <row r="79" spans="1:12">
      <c r="A79" s="237" t="s">
        <v>99</v>
      </c>
      <c r="B79" s="238"/>
      <c r="C79" s="102">
        <v>6</v>
      </c>
      <c r="D79" s="44">
        <f t="shared" si="3"/>
        <v>0.12244897959183673</v>
      </c>
      <c r="E79" s="103">
        <v>0</v>
      </c>
      <c r="F79" s="45">
        <f t="shared" si="4"/>
        <v>0</v>
      </c>
      <c r="G79" s="90">
        <v>6</v>
      </c>
      <c r="H79" s="46">
        <f t="shared" si="5"/>
        <v>0.10909090909090909</v>
      </c>
    </row>
    <row r="80" spans="1:12">
      <c r="A80" s="237" t="s">
        <v>100</v>
      </c>
      <c r="B80" s="238"/>
      <c r="C80" s="102">
        <v>5</v>
      </c>
      <c r="D80" s="44">
        <f t="shared" si="3"/>
        <v>0.10204081632653061</v>
      </c>
      <c r="E80" s="103">
        <v>1</v>
      </c>
      <c r="F80" s="45">
        <f t="shared" si="4"/>
        <v>0.16666666666666666</v>
      </c>
      <c r="G80" s="90">
        <v>6</v>
      </c>
      <c r="H80" s="46">
        <f t="shared" si="5"/>
        <v>0.10909090909090909</v>
      </c>
    </row>
    <row r="81" spans="1:8">
      <c r="A81" s="237" t="s">
        <v>101</v>
      </c>
      <c r="B81" s="238"/>
      <c r="C81" s="90">
        <v>5</v>
      </c>
      <c r="D81" s="31">
        <f t="shared" si="3"/>
        <v>0.10204081632653061</v>
      </c>
      <c r="E81" s="91">
        <v>1</v>
      </c>
      <c r="F81" s="32">
        <f t="shared" si="4"/>
        <v>0.16666666666666666</v>
      </c>
      <c r="G81" s="97">
        <v>6</v>
      </c>
      <c r="H81" s="33">
        <f t="shared" si="5"/>
        <v>0.10909090909090909</v>
      </c>
    </row>
    <row r="82" spans="1:8">
      <c r="A82" s="237" t="s">
        <v>102</v>
      </c>
      <c r="B82" s="238"/>
      <c r="C82" s="90">
        <v>0</v>
      </c>
      <c r="D82" s="31">
        <f t="shared" si="3"/>
        <v>0</v>
      </c>
      <c r="E82" s="91">
        <v>0</v>
      </c>
      <c r="F82" s="32">
        <f t="shared" si="4"/>
        <v>0</v>
      </c>
      <c r="G82" s="97">
        <v>0</v>
      </c>
      <c r="H82" s="33">
        <f t="shared" si="5"/>
        <v>0</v>
      </c>
    </row>
    <row r="83" spans="1:8">
      <c r="A83" s="237" t="s">
        <v>103</v>
      </c>
      <c r="B83" s="238"/>
      <c r="C83" s="90">
        <v>0</v>
      </c>
      <c r="D83" s="31">
        <f t="shared" si="3"/>
        <v>0</v>
      </c>
      <c r="E83" s="91">
        <v>0</v>
      </c>
      <c r="F83" s="32">
        <f t="shared" si="4"/>
        <v>0</v>
      </c>
      <c r="G83" s="97">
        <v>0</v>
      </c>
      <c r="H83" s="33">
        <f t="shared" si="5"/>
        <v>0</v>
      </c>
    </row>
    <row r="84" spans="1:8">
      <c r="A84" s="237" t="s">
        <v>104</v>
      </c>
      <c r="B84" s="238"/>
      <c r="C84" s="90">
        <v>0</v>
      </c>
      <c r="D84" s="31">
        <f t="shared" si="3"/>
        <v>0</v>
      </c>
      <c r="E84" s="91">
        <v>0</v>
      </c>
      <c r="F84" s="32">
        <f t="shared" si="4"/>
        <v>0</v>
      </c>
      <c r="G84" s="97">
        <v>0</v>
      </c>
      <c r="H84" s="33">
        <f t="shared" si="5"/>
        <v>0</v>
      </c>
    </row>
    <row r="85" spans="1:8">
      <c r="A85" s="237" t="s">
        <v>105</v>
      </c>
      <c r="B85" s="238"/>
      <c r="C85" s="102">
        <v>0</v>
      </c>
      <c r="D85" s="44">
        <f t="shared" si="3"/>
        <v>0</v>
      </c>
      <c r="E85" s="103">
        <v>0</v>
      </c>
      <c r="F85" s="45">
        <f t="shared" si="4"/>
        <v>0</v>
      </c>
      <c r="G85" s="90">
        <v>0</v>
      </c>
      <c r="H85" s="46">
        <f t="shared" si="5"/>
        <v>0</v>
      </c>
    </row>
    <row r="86" spans="1:8">
      <c r="A86" s="237" t="s">
        <v>106</v>
      </c>
      <c r="B86" s="238"/>
      <c r="C86" s="102">
        <v>1</v>
      </c>
      <c r="D86" s="44">
        <f t="shared" si="3"/>
        <v>2.0408163265306121E-2</v>
      </c>
      <c r="E86" s="103">
        <v>0</v>
      </c>
      <c r="F86" s="45">
        <f t="shared" si="4"/>
        <v>0</v>
      </c>
      <c r="G86" s="90">
        <v>1</v>
      </c>
      <c r="H86" s="46">
        <f t="shared" si="5"/>
        <v>1.8181818181818181E-2</v>
      </c>
    </row>
    <row r="87" spans="1:8">
      <c r="A87" s="237" t="s">
        <v>107</v>
      </c>
      <c r="B87" s="238"/>
      <c r="C87" s="90">
        <v>0</v>
      </c>
      <c r="D87" s="31">
        <f t="shared" si="3"/>
        <v>0</v>
      </c>
      <c r="E87" s="91">
        <v>0</v>
      </c>
      <c r="F87" s="32">
        <f t="shared" si="4"/>
        <v>0</v>
      </c>
      <c r="G87" s="97">
        <v>0</v>
      </c>
      <c r="H87" s="33">
        <f t="shared" si="5"/>
        <v>0</v>
      </c>
    </row>
    <row r="88" spans="1:8">
      <c r="A88" s="237" t="s">
        <v>49</v>
      </c>
      <c r="B88" s="238"/>
      <c r="C88" s="90">
        <v>1</v>
      </c>
      <c r="D88" s="31">
        <f t="shared" si="3"/>
        <v>2.0408163265306121E-2</v>
      </c>
      <c r="E88" s="91">
        <v>0</v>
      </c>
      <c r="F88" s="32">
        <f t="shared" si="4"/>
        <v>0</v>
      </c>
      <c r="G88" s="97">
        <v>1</v>
      </c>
      <c r="H88" s="33">
        <f t="shared" si="5"/>
        <v>1.8181818181818181E-2</v>
      </c>
    </row>
    <row r="89" spans="1:8" ht="16.5" thickBot="1">
      <c r="A89" s="247" t="s">
        <v>37</v>
      </c>
      <c r="B89" s="248"/>
      <c r="C89" s="98">
        <v>49</v>
      </c>
      <c r="D89" s="38"/>
      <c r="E89" s="99">
        <v>6</v>
      </c>
      <c r="F89" s="39"/>
      <c r="G89" s="98">
        <v>55</v>
      </c>
      <c r="H89" s="40"/>
    </row>
    <row r="90" spans="1:8" ht="32" customHeight="1" thickBot="1">
      <c r="A90" s="129" t="s">
        <v>212</v>
      </c>
      <c r="B90" s="130"/>
      <c r="C90" s="174"/>
      <c r="D90" s="175"/>
      <c r="E90" s="174"/>
      <c r="F90" s="175"/>
      <c r="G90" s="174"/>
      <c r="H90" s="176"/>
    </row>
    <row r="91" spans="1:8" ht="14">
      <c r="A91" s="245" t="s">
        <v>108</v>
      </c>
      <c r="B91" s="246"/>
      <c r="C91" s="102">
        <v>0</v>
      </c>
      <c r="D91" s="44">
        <v>0</v>
      </c>
      <c r="E91" s="103">
        <v>3</v>
      </c>
      <c r="F91" s="45">
        <v>0.5</v>
      </c>
      <c r="G91" s="90">
        <v>3</v>
      </c>
      <c r="H91" s="46">
        <v>5.4545454545454543E-2</v>
      </c>
    </row>
    <row r="92" spans="1:8" ht="14">
      <c r="A92" s="255" t="s">
        <v>109</v>
      </c>
      <c r="B92" s="256"/>
      <c r="C92" s="102">
        <v>48</v>
      </c>
      <c r="D92" s="44">
        <v>0.97959183673469385</v>
      </c>
      <c r="E92" s="103">
        <v>3</v>
      </c>
      <c r="F92" s="45">
        <v>0.5</v>
      </c>
      <c r="G92" s="90">
        <v>51</v>
      </c>
      <c r="H92" s="46">
        <v>0.92727272727272725</v>
      </c>
    </row>
    <row r="93" spans="1:8">
      <c r="A93" s="237" t="s">
        <v>110</v>
      </c>
      <c r="B93" s="238"/>
      <c r="C93" s="90">
        <v>1</v>
      </c>
      <c r="D93" s="31">
        <v>2.0408163265306124E-2</v>
      </c>
      <c r="E93" s="91">
        <v>0</v>
      </c>
      <c r="F93" s="32">
        <v>0</v>
      </c>
      <c r="G93" s="97">
        <v>1</v>
      </c>
      <c r="H93" s="33">
        <v>1.8181818181818181E-2</v>
      </c>
    </row>
    <row r="94" spans="1:8">
      <c r="A94" s="268" t="s">
        <v>96</v>
      </c>
      <c r="B94" s="269"/>
      <c r="C94" s="110">
        <v>0</v>
      </c>
      <c r="D94" s="80">
        <v>0</v>
      </c>
      <c r="E94" s="111">
        <v>0</v>
      </c>
      <c r="F94" s="81">
        <v>0</v>
      </c>
      <c r="G94" s="98">
        <v>0</v>
      </c>
      <c r="H94" s="40">
        <v>0</v>
      </c>
    </row>
    <row r="95" spans="1:8" ht="16.5" thickBot="1">
      <c r="A95" s="247" t="s">
        <v>8</v>
      </c>
      <c r="B95" s="248"/>
      <c r="C95" s="98">
        <v>49</v>
      </c>
      <c r="D95" s="38">
        <v>1</v>
      </c>
      <c r="E95" s="99">
        <v>6</v>
      </c>
      <c r="F95" s="39">
        <v>1</v>
      </c>
      <c r="G95" s="98">
        <v>55</v>
      </c>
      <c r="H95" s="40">
        <v>1</v>
      </c>
    </row>
    <row r="96" spans="1:8" ht="16" customHeight="1">
      <c r="A96" s="142" t="s">
        <v>111</v>
      </c>
      <c r="B96" s="143"/>
      <c r="C96" s="162"/>
      <c r="D96" s="163"/>
      <c r="E96" s="162"/>
      <c r="F96" s="163"/>
      <c r="G96" s="162"/>
      <c r="H96" s="179"/>
    </row>
    <row r="97" spans="1:8" ht="16.5" thickBot="1">
      <c r="A97" s="152" t="s">
        <v>222</v>
      </c>
      <c r="B97" s="145"/>
      <c r="C97" s="164"/>
      <c r="D97" s="165"/>
      <c r="E97" s="164"/>
      <c r="F97" s="165"/>
      <c r="G97" s="164"/>
      <c r="H97" s="180"/>
    </row>
    <row r="98" spans="1:8" ht="48" customHeight="1">
      <c r="A98" s="272" t="s">
        <v>302</v>
      </c>
      <c r="B98" s="273"/>
      <c r="C98" s="102">
        <v>30</v>
      </c>
      <c r="D98" s="44">
        <v>0.61224489795918369</v>
      </c>
      <c r="E98" s="103">
        <v>3</v>
      </c>
      <c r="F98" s="45">
        <v>0.5</v>
      </c>
      <c r="G98" s="90">
        <v>33</v>
      </c>
      <c r="H98" s="46">
        <v>0.6</v>
      </c>
    </row>
    <row r="99" spans="1:8" ht="32" customHeight="1">
      <c r="A99" s="257" t="s">
        <v>303</v>
      </c>
      <c r="B99" s="258"/>
      <c r="C99" s="102">
        <v>2</v>
      </c>
      <c r="D99" s="44">
        <v>4.0816326530612249E-2</v>
      </c>
      <c r="E99" s="103">
        <v>2</v>
      </c>
      <c r="F99" s="45">
        <v>0.33333333333333326</v>
      </c>
      <c r="G99" s="90">
        <v>4</v>
      </c>
      <c r="H99" s="46">
        <v>7.2727272727272724E-2</v>
      </c>
    </row>
    <row r="100" spans="1:8" ht="32" customHeight="1">
      <c r="A100" s="257" t="s">
        <v>59</v>
      </c>
      <c r="B100" s="258"/>
      <c r="C100" s="90">
        <v>8</v>
      </c>
      <c r="D100" s="31">
        <v>0.16326530612244899</v>
      </c>
      <c r="E100" s="91">
        <v>0</v>
      </c>
      <c r="F100" s="32">
        <v>0</v>
      </c>
      <c r="G100" s="97">
        <v>8</v>
      </c>
      <c r="H100" s="33">
        <v>0.14545454545454545</v>
      </c>
    </row>
    <row r="101" spans="1:8" ht="32" customHeight="1">
      <c r="A101" s="257" t="s">
        <v>60</v>
      </c>
      <c r="B101" s="258"/>
      <c r="C101" s="90">
        <v>2</v>
      </c>
      <c r="D101" s="31">
        <v>4.0816326530612249E-2</v>
      </c>
      <c r="E101" s="91">
        <v>0</v>
      </c>
      <c r="F101" s="32">
        <v>0</v>
      </c>
      <c r="G101" s="97">
        <v>2</v>
      </c>
      <c r="H101" s="33">
        <v>3.6363636363636362E-2</v>
      </c>
    </row>
    <row r="102" spans="1:8" ht="32" customHeight="1">
      <c r="A102" s="257" t="s">
        <v>61</v>
      </c>
      <c r="B102" s="258"/>
      <c r="C102" s="90">
        <v>1</v>
      </c>
      <c r="D102" s="31">
        <v>2.0408163265306124E-2</v>
      </c>
      <c r="E102" s="91">
        <v>1</v>
      </c>
      <c r="F102" s="32">
        <v>0.16666666666666663</v>
      </c>
      <c r="G102" s="97">
        <v>2</v>
      </c>
      <c r="H102" s="33">
        <v>3.6363636363636362E-2</v>
      </c>
    </row>
    <row r="103" spans="1:8">
      <c r="A103" s="257" t="s">
        <v>62</v>
      </c>
      <c r="B103" s="258"/>
      <c r="C103" s="102">
        <v>0</v>
      </c>
      <c r="D103" s="44">
        <v>0</v>
      </c>
      <c r="E103" s="103">
        <v>0</v>
      </c>
      <c r="F103" s="45">
        <v>0</v>
      </c>
      <c r="G103" s="90">
        <v>0</v>
      </c>
      <c r="H103" s="46">
        <v>0</v>
      </c>
    </row>
    <row r="104" spans="1:8" ht="33" customHeight="1">
      <c r="A104" s="257" t="s">
        <v>63</v>
      </c>
      <c r="B104" s="258"/>
      <c r="C104" s="90">
        <v>6</v>
      </c>
      <c r="D104" s="31">
        <v>0.12244897959183673</v>
      </c>
      <c r="E104" s="91">
        <v>0</v>
      </c>
      <c r="F104" s="32">
        <v>0</v>
      </c>
      <c r="G104" s="97">
        <v>6</v>
      </c>
      <c r="H104" s="33">
        <v>0.10909090909090909</v>
      </c>
    </row>
    <row r="105" spans="1:8" ht="16.5" thickBot="1">
      <c r="A105" s="270" t="s">
        <v>8</v>
      </c>
      <c r="B105" s="271"/>
      <c r="C105" s="98">
        <v>49</v>
      </c>
      <c r="D105" s="38">
        <v>1</v>
      </c>
      <c r="E105" s="99">
        <v>6</v>
      </c>
      <c r="F105" s="39">
        <v>1</v>
      </c>
      <c r="G105" s="98">
        <v>55</v>
      </c>
      <c r="H105" s="40">
        <v>1</v>
      </c>
    </row>
    <row r="106" spans="1:8" ht="32" customHeight="1" thickBot="1">
      <c r="A106" s="129" t="s">
        <v>112</v>
      </c>
      <c r="B106" s="130"/>
      <c r="C106" s="174"/>
      <c r="D106" s="175"/>
      <c r="E106" s="174"/>
      <c r="F106" s="175"/>
      <c r="G106" s="174"/>
      <c r="H106" s="176"/>
    </row>
    <row r="107" spans="1:8" ht="14">
      <c r="A107" s="245" t="s">
        <v>22</v>
      </c>
      <c r="B107" s="246"/>
      <c r="C107" s="102">
        <v>12</v>
      </c>
      <c r="D107" s="44">
        <v>0.24489795918367346</v>
      </c>
      <c r="E107" s="103">
        <v>4</v>
      </c>
      <c r="F107" s="45">
        <v>0.66666666666666652</v>
      </c>
      <c r="G107" s="90">
        <v>16</v>
      </c>
      <c r="H107" s="46">
        <v>0.29090909090909089</v>
      </c>
    </row>
    <row r="108" spans="1:8">
      <c r="A108" s="237" t="s">
        <v>23</v>
      </c>
      <c r="B108" s="238"/>
      <c r="C108" s="90">
        <v>26</v>
      </c>
      <c r="D108" s="31">
        <v>0.53061224489795922</v>
      </c>
      <c r="E108" s="91">
        <v>1</v>
      </c>
      <c r="F108" s="32">
        <v>0.16666666666666663</v>
      </c>
      <c r="G108" s="97">
        <v>27</v>
      </c>
      <c r="H108" s="33">
        <v>0.49090909090909096</v>
      </c>
    </row>
    <row r="109" spans="1:8">
      <c r="A109" s="237" t="s">
        <v>71</v>
      </c>
      <c r="B109" s="238"/>
      <c r="C109" s="90">
        <v>11</v>
      </c>
      <c r="D109" s="31">
        <v>0.22448979591836735</v>
      </c>
      <c r="E109" s="91">
        <v>1</v>
      </c>
      <c r="F109" s="32">
        <v>0.16666666666666663</v>
      </c>
      <c r="G109" s="97">
        <v>12</v>
      </c>
      <c r="H109" s="33">
        <v>0.21818181818181817</v>
      </c>
    </row>
    <row r="110" spans="1:8" ht="16.5" thickBot="1">
      <c r="A110" s="247" t="s">
        <v>8</v>
      </c>
      <c r="B110" s="248"/>
      <c r="C110" s="98">
        <v>49</v>
      </c>
      <c r="D110" s="38">
        <v>1</v>
      </c>
      <c r="E110" s="99">
        <v>6</v>
      </c>
      <c r="F110" s="39">
        <v>1</v>
      </c>
      <c r="G110" s="98">
        <v>55</v>
      </c>
      <c r="H110" s="40">
        <v>1</v>
      </c>
    </row>
    <row r="111" spans="1:8">
      <c r="A111" s="142" t="s">
        <v>113</v>
      </c>
      <c r="B111" s="143"/>
      <c r="C111" s="162"/>
      <c r="D111" s="163"/>
      <c r="E111" s="162"/>
      <c r="F111" s="163"/>
      <c r="G111" s="162"/>
      <c r="H111" s="179"/>
    </row>
    <row r="112" spans="1:8" ht="16.5" thickBot="1">
      <c r="A112" s="152" t="s">
        <v>232</v>
      </c>
      <c r="B112" s="145"/>
      <c r="C112" s="164"/>
      <c r="D112" s="165"/>
      <c r="E112" s="164"/>
      <c r="F112" s="165"/>
      <c r="G112" s="164"/>
      <c r="H112" s="180"/>
    </row>
    <row r="113" spans="1:8" ht="14">
      <c r="A113" s="245" t="s">
        <v>22</v>
      </c>
      <c r="B113" s="246"/>
      <c r="C113" s="102">
        <v>1</v>
      </c>
      <c r="D113" s="44">
        <v>8.3333333333333315E-2</v>
      </c>
      <c r="E113" s="103">
        <v>1</v>
      </c>
      <c r="F113" s="45">
        <v>0.25</v>
      </c>
      <c r="G113" s="90">
        <v>2</v>
      </c>
      <c r="H113" s="46">
        <v>0.125</v>
      </c>
    </row>
    <row r="114" spans="1:8">
      <c r="A114" s="268" t="s">
        <v>23</v>
      </c>
      <c r="B114" s="269"/>
      <c r="C114" s="110">
        <v>11</v>
      </c>
      <c r="D114" s="80">
        <v>0.91666666666666652</v>
      </c>
      <c r="E114" s="111">
        <v>3</v>
      </c>
      <c r="F114" s="81">
        <v>0.75</v>
      </c>
      <c r="G114" s="98">
        <v>14</v>
      </c>
      <c r="H114" s="40">
        <v>0.875</v>
      </c>
    </row>
    <row r="115" spans="1:8" ht="16.5" thickBot="1">
      <c r="A115" s="247" t="s">
        <v>8</v>
      </c>
      <c r="B115" s="248"/>
      <c r="C115" s="98">
        <v>12</v>
      </c>
      <c r="D115" s="38">
        <v>1</v>
      </c>
      <c r="E115" s="99">
        <v>4</v>
      </c>
      <c r="F115" s="39">
        <v>1</v>
      </c>
      <c r="G115" s="98">
        <v>16</v>
      </c>
      <c r="H115" s="40">
        <v>1</v>
      </c>
    </row>
    <row r="116" spans="1:8">
      <c r="A116" s="142" t="s">
        <v>249</v>
      </c>
      <c r="B116" s="148"/>
      <c r="C116" s="149"/>
      <c r="D116" s="150"/>
      <c r="E116" s="149"/>
      <c r="F116" s="150"/>
      <c r="G116" s="149"/>
      <c r="H116" s="151"/>
    </row>
    <row r="117" spans="1:8" ht="16.5" thickBot="1">
      <c r="A117" s="152" t="s">
        <v>233</v>
      </c>
      <c r="B117" s="153"/>
      <c r="C117" s="154"/>
      <c r="D117" s="155"/>
      <c r="E117" s="154"/>
      <c r="F117" s="155"/>
      <c r="G117" s="154"/>
      <c r="H117" s="156"/>
    </row>
    <row r="118" spans="1:8">
      <c r="A118" s="264" t="s">
        <v>114</v>
      </c>
      <c r="B118" s="265"/>
      <c r="C118" s="102">
        <v>0</v>
      </c>
      <c r="D118" s="44">
        <f t="shared" ref="D118:D124" si="6">IFERROR(C118/C$125,0)</f>
        <v>0</v>
      </c>
      <c r="E118" s="103">
        <v>1</v>
      </c>
      <c r="F118" s="45">
        <f t="shared" ref="F118:F124" si="7">IFERROR(E118/E$125,0)</f>
        <v>1</v>
      </c>
      <c r="G118" s="90">
        <v>1</v>
      </c>
      <c r="H118" s="46">
        <f t="shared" ref="H118:H124" si="8">IFERROR(G118/G$125,0)</f>
        <v>0.5</v>
      </c>
    </row>
    <row r="119" spans="1:8">
      <c r="A119" s="237" t="s">
        <v>115</v>
      </c>
      <c r="B119" s="238"/>
      <c r="C119" s="102">
        <v>1</v>
      </c>
      <c r="D119" s="44">
        <f t="shared" si="6"/>
        <v>1</v>
      </c>
      <c r="E119" s="103">
        <v>1</v>
      </c>
      <c r="F119" s="45">
        <f t="shared" si="7"/>
        <v>1</v>
      </c>
      <c r="G119" s="90">
        <v>2</v>
      </c>
      <c r="H119" s="46">
        <f t="shared" si="8"/>
        <v>1</v>
      </c>
    </row>
    <row r="120" spans="1:8" ht="32" customHeight="1">
      <c r="A120" s="237" t="s">
        <v>213</v>
      </c>
      <c r="B120" s="238"/>
      <c r="C120" s="102">
        <v>0</v>
      </c>
      <c r="D120" s="44">
        <f t="shared" si="6"/>
        <v>0</v>
      </c>
      <c r="E120" s="103">
        <v>1</v>
      </c>
      <c r="F120" s="45">
        <f t="shared" si="7"/>
        <v>1</v>
      </c>
      <c r="G120" s="90">
        <v>1</v>
      </c>
      <c r="H120" s="46">
        <f t="shared" si="8"/>
        <v>0.5</v>
      </c>
    </row>
    <row r="121" spans="1:8">
      <c r="A121" s="237" t="s">
        <v>116</v>
      </c>
      <c r="B121" s="238"/>
      <c r="C121" s="102">
        <v>1</v>
      </c>
      <c r="D121" s="44">
        <f t="shared" si="6"/>
        <v>1</v>
      </c>
      <c r="E121" s="103">
        <v>0</v>
      </c>
      <c r="F121" s="45">
        <f t="shared" si="7"/>
        <v>0</v>
      </c>
      <c r="G121" s="90">
        <v>1</v>
      </c>
      <c r="H121" s="46">
        <f t="shared" si="8"/>
        <v>0.5</v>
      </c>
    </row>
    <row r="122" spans="1:8" ht="32" customHeight="1">
      <c r="A122" s="237" t="s">
        <v>117</v>
      </c>
      <c r="B122" s="238"/>
      <c r="C122" s="102">
        <v>1</v>
      </c>
      <c r="D122" s="44">
        <f t="shared" si="6"/>
        <v>1</v>
      </c>
      <c r="E122" s="103">
        <v>0</v>
      </c>
      <c r="F122" s="45">
        <f t="shared" si="7"/>
        <v>0</v>
      </c>
      <c r="G122" s="90">
        <v>1</v>
      </c>
      <c r="H122" s="46">
        <f t="shared" si="8"/>
        <v>0.5</v>
      </c>
    </row>
    <row r="123" spans="1:8" ht="32" customHeight="1">
      <c r="A123" s="237" t="s">
        <v>118</v>
      </c>
      <c r="B123" s="238"/>
      <c r="C123" s="90">
        <v>0</v>
      </c>
      <c r="D123" s="31">
        <f t="shared" si="6"/>
        <v>0</v>
      </c>
      <c r="E123" s="91">
        <v>0</v>
      </c>
      <c r="F123" s="32">
        <f t="shared" si="7"/>
        <v>0</v>
      </c>
      <c r="G123" s="97">
        <v>0</v>
      </c>
      <c r="H123" s="33">
        <f t="shared" si="8"/>
        <v>0</v>
      </c>
    </row>
    <row r="124" spans="1:8">
      <c r="A124" s="237" t="s">
        <v>49</v>
      </c>
      <c r="B124" s="238"/>
      <c r="C124" s="90">
        <v>0</v>
      </c>
      <c r="D124" s="31">
        <f t="shared" si="6"/>
        <v>0</v>
      </c>
      <c r="E124" s="91">
        <v>0</v>
      </c>
      <c r="F124" s="32">
        <f t="shared" si="7"/>
        <v>0</v>
      </c>
      <c r="G124" s="97">
        <v>0</v>
      </c>
      <c r="H124" s="33">
        <f t="shared" si="8"/>
        <v>0</v>
      </c>
    </row>
    <row r="125" spans="1:8" ht="16.5" thickBot="1">
      <c r="A125" s="247" t="s">
        <v>37</v>
      </c>
      <c r="B125" s="248"/>
      <c r="C125" s="98">
        <v>1</v>
      </c>
      <c r="D125" s="38"/>
      <c r="E125" s="99">
        <v>1</v>
      </c>
      <c r="F125" s="39"/>
      <c r="G125" s="98">
        <v>2</v>
      </c>
      <c r="H125" s="40"/>
    </row>
    <row r="126" spans="1:8" ht="32" customHeight="1" thickBot="1">
      <c r="A126" s="129" t="s">
        <v>250</v>
      </c>
      <c r="B126" s="134"/>
      <c r="C126" s="135"/>
      <c r="D126" s="172"/>
      <c r="E126" s="135"/>
      <c r="F126" s="172"/>
      <c r="G126" s="135"/>
      <c r="H126" s="173"/>
    </row>
    <row r="127" spans="1:8" ht="14">
      <c r="A127" s="245" t="s">
        <v>119</v>
      </c>
      <c r="B127" s="246"/>
      <c r="C127" s="102">
        <v>7</v>
      </c>
      <c r="D127" s="44">
        <f>IFERROR(C127/C$146,0)</f>
        <v>0.14285714285714285</v>
      </c>
      <c r="E127" s="103">
        <v>1</v>
      </c>
      <c r="F127" s="45">
        <f t="shared" ref="F127:F145" si="9">IFERROR(E127/E$146,0)</f>
        <v>0.16666666666666666</v>
      </c>
      <c r="G127" s="90">
        <v>8</v>
      </c>
      <c r="H127" s="46">
        <f t="shared" ref="H127:H145" si="10">IFERROR(G127/G$146,0)</f>
        <v>0.14545454545454545</v>
      </c>
    </row>
    <row r="128" spans="1:8" ht="14">
      <c r="A128" s="255" t="s">
        <v>120</v>
      </c>
      <c r="B128" s="256"/>
      <c r="C128" s="102">
        <v>40</v>
      </c>
      <c r="D128" s="44">
        <f>IFERROR(C128/C$146,0)</f>
        <v>0.81632653061224492</v>
      </c>
      <c r="E128" s="103">
        <v>4</v>
      </c>
      <c r="F128" s="45">
        <f t="shared" si="9"/>
        <v>0.66666666666666663</v>
      </c>
      <c r="G128" s="90">
        <v>44</v>
      </c>
      <c r="H128" s="46">
        <f t="shared" si="10"/>
        <v>0.8</v>
      </c>
    </row>
    <row r="129" spans="1:8" ht="14">
      <c r="A129" s="255" t="s">
        <v>121</v>
      </c>
      <c r="B129" s="256"/>
      <c r="C129" s="102">
        <v>15</v>
      </c>
      <c r="D129" s="44">
        <f>IFERROR(C129/C$146,0)</f>
        <v>0.30612244897959184</v>
      </c>
      <c r="E129" s="103">
        <v>1</v>
      </c>
      <c r="F129" s="45">
        <f t="shared" si="9"/>
        <v>0.16666666666666666</v>
      </c>
      <c r="G129" s="90">
        <v>16</v>
      </c>
      <c r="H129" s="46">
        <f t="shared" si="10"/>
        <v>0.29090909090909089</v>
      </c>
    </row>
    <row r="130" spans="1:8" ht="14">
      <c r="A130" s="255" t="s">
        <v>122</v>
      </c>
      <c r="B130" s="256"/>
      <c r="C130" s="102">
        <v>10</v>
      </c>
      <c r="D130" s="44">
        <f t="shared" ref="D130:D145" si="11">IFERROR(C130/C$146,0)</f>
        <v>0.20408163265306123</v>
      </c>
      <c r="E130" s="103">
        <v>1</v>
      </c>
      <c r="F130" s="45">
        <f t="shared" si="9"/>
        <v>0.16666666666666666</v>
      </c>
      <c r="G130" s="90">
        <v>11</v>
      </c>
      <c r="H130" s="46">
        <f t="shared" si="10"/>
        <v>0.2</v>
      </c>
    </row>
    <row r="131" spans="1:8" ht="14">
      <c r="A131" s="255" t="s">
        <v>123</v>
      </c>
      <c r="B131" s="256"/>
      <c r="C131" s="90">
        <v>6</v>
      </c>
      <c r="D131" s="44">
        <f t="shared" si="11"/>
        <v>0.12244897959183673</v>
      </c>
      <c r="E131" s="91">
        <v>1</v>
      </c>
      <c r="F131" s="32">
        <f t="shared" si="9"/>
        <v>0.16666666666666666</v>
      </c>
      <c r="G131" s="97">
        <v>7</v>
      </c>
      <c r="H131" s="33">
        <f t="shared" si="10"/>
        <v>0.12727272727272726</v>
      </c>
    </row>
    <row r="132" spans="1:8" ht="14">
      <c r="A132" s="255" t="s">
        <v>124</v>
      </c>
      <c r="B132" s="256"/>
      <c r="C132" s="90">
        <v>16</v>
      </c>
      <c r="D132" s="44">
        <f t="shared" si="11"/>
        <v>0.32653061224489793</v>
      </c>
      <c r="E132" s="91">
        <v>1</v>
      </c>
      <c r="F132" s="32">
        <f t="shared" si="9"/>
        <v>0.16666666666666666</v>
      </c>
      <c r="G132" s="97">
        <v>17</v>
      </c>
      <c r="H132" s="33">
        <f t="shared" si="10"/>
        <v>0.30909090909090908</v>
      </c>
    </row>
    <row r="133" spans="1:8" ht="14">
      <c r="A133" s="255" t="s">
        <v>125</v>
      </c>
      <c r="B133" s="256"/>
      <c r="C133" s="90">
        <v>2</v>
      </c>
      <c r="D133" s="44">
        <f t="shared" si="11"/>
        <v>4.0816326530612242E-2</v>
      </c>
      <c r="E133" s="91">
        <v>1</v>
      </c>
      <c r="F133" s="32">
        <f t="shared" si="9"/>
        <v>0.16666666666666666</v>
      </c>
      <c r="G133" s="97">
        <v>3</v>
      </c>
      <c r="H133" s="33">
        <f t="shared" si="10"/>
        <v>5.4545454545454543E-2</v>
      </c>
    </row>
    <row r="134" spans="1:8" ht="14">
      <c r="A134" s="255" t="s">
        <v>126</v>
      </c>
      <c r="B134" s="256"/>
      <c r="C134" s="90">
        <v>10</v>
      </c>
      <c r="D134" s="44">
        <f t="shared" si="11"/>
        <v>0.20408163265306123</v>
      </c>
      <c r="E134" s="91">
        <v>1</v>
      </c>
      <c r="F134" s="32">
        <f t="shared" si="9"/>
        <v>0.16666666666666666</v>
      </c>
      <c r="G134" s="97">
        <v>11</v>
      </c>
      <c r="H134" s="33">
        <f t="shared" si="10"/>
        <v>0.2</v>
      </c>
    </row>
    <row r="135" spans="1:8" ht="14">
      <c r="A135" s="255" t="s">
        <v>127</v>
      </c>
      <c r="B135" s="256"/>
      <c r="C135" s="90">
        <v>3</v>
      </c>
      <c r="D135" s="44">
        <f t="shared" si="11"/>
        <v>6.1224489795918366E-2</v>
      </c>
      <c r="E135" s="91">
        <v>1</v>
      </c>
      <c r="F135" s="32">
        <f t="shared" si="9"/>
        <v>0.16666666666666666</v>
      </c>
      <c r="G135" s="97">
        <v>4</v>
      </c>
      <c r="H135" s="33">
        <f t="shared" si="10"/>
        <v>7.2727272727272724E-2</v>
      </c>
    </row>
    <row r="136" spans="1:8" ht="31.5" customHeight="1">
      <c r="A136" s="237" t="s">
        <v>308</v>
      </c>
      <c r="B136" s="238"/>
      <c r="C136" s="90">
        <v>7</v>
      </c>
      <c r="D136" s="44">
        <f t="shared" si="11"/>
        <v>0.14285714285714285</v>
      </c>
      <c r="E136" s="91">
        <v>3</v>
      </c>
      <c r="F136" s="32">
        <f t="shared" si="9"/>
        <v>0.5</v>
      </c>
      <c r="G136" s="97">
        <v>10</v>
      </c>
      <c r="H136" s="33">
        <f t="shared" si="10"/>
        <v>0.18181818181818182</v>
      </c>
    </row>
    <row r="137" spans="1:8" ht="14">
      <c r="A137" s="255" t="s">
        <v>128</v>
      </c>
      <c r="B137" s="256"/>
      <c r="C137" s="90">
        <v>0</v>
      </c>
      <c r="D137" s="44">
        <f t="shared" si="11"/>
        <v>0</v>
      </c>
      <c r="E137" s="91">
        <v>0</v>
      </c>
      <c r="F137" s="32">
        <f t="shared" si="9"/>
        <v>0</v>
      </c>
      <c r="G137" s="97">
        <v>0</v>
      </c>
      <c r="H137" s="33">
        <f t="shared" si="10"/>
        <v>0</v>
      </c>
    </row>
    <row r="138" spans="1:8" ht="14">
      <c r="A138" s="255" t="s">
        <v>129</v>
      </c>
      <c r="B138" s="256"/>
      <c r="C138" s="102">
        <v>0</v>
      </c>
      <c r="D138" s="44">
        <f t="shared" si="11"/>
        <v>0</v>
      </c>
      <c r="E138" s="103">
        <v>0</v>
      </c>
      <c r="F138" s="45">
        <f t="shared" si="9"/>
        <v>0</v>
      </c>
      <c r="G138" s="90">
        <v>0</v>
      </c>
      <c r="H138" s="46">
        <f t="shared" si="10"/>
        <v>0</v>
      </c>
    </row>
    <row r="139" spans="1:8" ht="14">
      <c r="A139" s="255" t="s">
        <v>130</v>
      </c>
      <c r="B139" s="256"/>
      <c r="C139" s="102">
        <v>1</v>
      </c>
      <c r="D139" s="44">
        <f t="shared" si="11"/>
        <v>2.0408163265306121E-2</v>
      </c>
      <c r="E139" s="103">
        <v>0</v>
      </c>
      <c r="F139" s="45">
        <f t="shared" si="9"/>
        <v>0</v>
      </c>
      <c r="G139" s="90">
        <v>1</v>
      </c>
      <c r="H139" s="46">
        <f t="shared" si="10"/>
        <v>1.8181818181818181E-2</v>
      </c>
    </row>
    <row r="140" spans="1:8" ht="14">
      <c r="A140" s="255" t="s">
        <v>131</v>
      </c>
      <c r="B140" s="256"/>
      <c r="C140" s="90">
        <v>4</v>
      </c>
      <c r="D140" s="44">
        <f t="shared" si="11"/>
        <v>8.1632653061224483E-2</v>
      </c>
      <c r="E140" s="91">
        <v>1</v>
      </c>
      <c r="F140" s="32">
        <f t="shared" si="9"/>
        <v>0.16666666666666666</v>
      </c>
      <c r="G140" s="97">
        <v>5</v>
      </c>
      <c r="H140" s="33">
        <f t="shared" si="10"/>
        <v>9.0909090909090912E-2</v>
      </c>
    </row>
    <row r="141" spans="1:8" ht="14">
      <c r="A141" s="255" t="s">
        <v>132</v>
      </c>
      <c r="B141" s="256"/>
      <c r="C141" s="90">
        <v>0</v>
      </c>
      <c r="D141" s="44">
        <f t="shared" si="11"/>
        <v>0</v>
      </c>
      <c r="E141" s="91">
        <v>0</v>
      </c>
      <c r="F141" s="32">
        <f t="shared" si="9"/>
        <v>0</v>
      </c>
      <c r="G141" s="90">
        <v>0</v>
      </c>
      <c r="H141" s="46">
        <f t="shared" si="10"/>
        <v>0</v>
      </c>
    </row>
    <row r="142" spans="1:8" ht="14">
      <c r="A142" s="255" t="s">
        <v>133</v>
      </c>
      <c r="B142" s="256"/>
      <c r="C142" s="90">
        <v>1</v>
      </c>
      <c r="D142" s="44">
        <f t="shared" si="11"/>
        <v>2.0408163265306121E-2</v>
      </c>
      <c r="E142" s="91">
        <v>1</v>
      </c>
      <c r="F142" s="32">
        <f t="shared" si="9"/>
        <v>0.16666666666666666</v>
      </c>
      <c r="G142" s="90">
        <v>2</v>
      </c>
      <c r="H142" s="46">
        <f t="shared" si="10"/>
        <v>3.6363636363636362E-2</v>
      </c>
    </row>
    <row r="143" spans="1:8" ht="14">
      <c r="A143" s="255" t="s">
        <v>134</v>
      </c>
      <c r="B143" s="256"/>
      <c r="C143" s="102">
        <v>10</v>
      </c>
      <c r="D143" s="44">
        <f t="shared" si="11"/>
        <v>0.20408163265306123</v>
      </c>
      <c r="E143" s="103">
        <v>2</v>
      </c>
      <c r="F143" s="45">
        <f t="shared" si="9"/>
        <v>0.33333333333333331</v>
      </c>
      <c r="G143" s="90">
        <v>12</v>
      </c>
      <c r="H143" s="46">
        <f t="shared" si="10"/>
        <v>0.21818181818181817</v>
      </c>
    </row>
    <row r="144" spans="1:8" ht="14">
      <c r="A144" s="255" t="s">
        <v>135</v>
      </c>
      <c r="B144" s="256"/>
      <c r="C144" s="102">
        <v>3</v>
      </c>
      <c r="D144" s="44">
        <f t="shared" si="11"/>
        <v>6.1224489795918366E-2</v>
      </c>
      <c r="E144" s="103">
        <v>0</v>
      </c>
      <c r="F144" s="45">
        <f t="shared" si="9"/>
        <v>0</v>
      </c>
      <c r="G144" s="90">
        <v>3</v>
      </c>
      <c r="H144" s="46">
        <f t="shared" si="10"/>
        <v>5.4545454545454543E-2</v>
      </c>
    </row>
    <row r="145" spans="1:8">
      <c r="A145" s="268" t="s">
        <v>49</v>
      </c>
      <c r="B145" s="269"/>
      <c r="C145" s="110">
        <v>3</v>
      </c>
      <c r="D145" s="80">
        <f t="shared" si="11"/>
        <v>6.1224489795918366E-2</v>
      </c>
      <c r="E145" s="111">
        <v>0</v>
      </c>
      <c r="F145" s="81">
        <f t="shared" si="9"/>
        <v>0</v>
      </c>
      <c r="G145" s="98">
        <v>3</v>
      </c>
      <c r="H145" s="40">
        <f t="shared" si="10"/>
        <v>5.4545454545454543E-2</v>
      </c>
    </row>
    <row r="146" spans="1:8" ht="15.75" customHeight="1" thickBot="1">
      <c r="A146" s="247" t="s">
        <v>37</v>
      </c>
      <c r="B146" s="248"/>
      <c r="C146" s="98">
        <v>49</v>
      </c>
      <c r="D146" s="38"/>
      <c r="E146" s="99">
        <v>6</v>
      </c>
      <c r="F146" s="39"/>
      <c r="G146" s="98">
        <v>55</v>
      </c>
      <c r="H146" s="40"/>
    </row>
    <row r="147" spans="1:8">
      <c r="A147" s="142" t="s">
        <v>251</v>
      </c>
      <c r="B147" s="148"/>
      <c r="C147" s="149"/>
      <c r="D147" s="150"/>
      <c r="E147" s="149"/>
      <c r="F147" s="150"/>
      <c r="G147" s="149"/>
      <c r="H147" s="151"/>
    </row>
    <row r="148" spans="1:8" ht="16.5" thickBot="1">
      <c r="A148" s="152" t="s">
        <v>223</v>
      </c>
      <c r="B148" s="153"/>
      <c r="C148" s="154"/>
      <c r="D148" s="155"/>
      <c r="E148" s="154"/>
      <c r="F148" s="155"/>
      <c r="G148" s="154"/>
      <c r="H148" s="156"/>
    </row>
    <row r="149" spans="1:8" s="50" customFormat="1">
      <c r="A149" s="264" t="s">
        <v>136</v>
      </c>
      <c r="B149" s="265"/>
      <c r="C149" s="90">
        <v>1</v>
      </c>
      <c r="D149" s="31">
        <f>IFERROR(C149/C$172,0)</f>
        <v>0.14285714285714285</v>
      </c>
      <c r="E149" s="91">
        <v>0</v>
      </c>
      <c r="F149" s="32">
        <f t="shared" ref="F149:F171" si="12">IFERROR(E149/E$172,0)</f>
        <v>0</v>
      </c>
      <c r="G149" s="90">
        <v>1</v>
      </c>
      <c r="H149" s="46">
        <f t="shared" ref="H149:H171" si="13">IFERROR(G149/G$172,0)</f>
        <v>0.125</v>
      </c>
    </row>
    <row r="150" spans="1:8" s="50" customFormat="1">
      <c r="A150" s="237" t="s">
        <v>137</v>
      </c>
      <c r="B150" s="238"/>
      <c r="C150" s="90">
        <v>1</v>
      </c>
      <c r="D150" s="31">
        <f>IFERROR(C150/C$172,0)</f>
        <v>0.14285714285714285</v>
      </c>
      <c r="E150" s="91">
        <v>0</v>
      </c>
      <c r="F150" s="32">
        <f t="shared" si="12"/>
        <v>0</v>
      </c>
      <c r="G150" s="90">
        <v>1</v>
      </c>
      <c r="H150" s="46">
        <f t="shared" si="13"/>
        <v>0.125</v>
      </c>
    </row>
    <row r="151" spans="1:8" s="50" customFormat="1">
      <c r="A151" s="237" t="s">
        <v>138</v>
      </c>
      <c r="B151" s="238"/>
      <c r="C151" s="90">
        <v>3</v>
      </c>
      <c r="D151" s="31">
        <f t="shared" ref="D151:D171" si="14">IFERROR(C151/C$172,0)</f>
        <v>0.42857142857142855</v>
      </c>
      <c r="E151" s="91">
        <v>1</v>
      </c>
      <c r="F151" s="32">
        <f t="shared" si="12"/>
        <v>1</v>
      </c>
      <c r="G151" s="90">
        <v>4</v>
      </c>
      <c r="H151" s="46">
        <f t="shared" si="13"/>
        <v>0.5</v>
      </c>
    </row>
    <row r="152" spans="1:8" s="50" customFormat="1">
      <c r="A152" s="237" t="s">
        <v>139</v>
      </c>
      <c r="B152" s="238"/>
      <c r="C152" s="90">
        <v>2</v>
      </c>
      <c r="D152" s="31">
        <f t="shared" si="14"/>
        <v>0.2857142857142857</v>
      </c>
      <c r="E152" s="91">
        <v>1</v>
      </c>
      <c r="F152" s="32">
        <f t="shared" si="12"/>
        <v>1</v>
      </c>
      <c r="G152" s="90">
        <v>3</v>
      </c>
      <c r="H152" s="46">
        <f t="shared" si="13"/>
        <v>0.375</v>
      </c>
    </row>
    <row r="153" spans="1:8" s="50" customFormat="1">
      <c r="A153" s="237" t="s">
        <v>140</v>
      </c>
      <c r="B153" s="238"/>
      <c r="C153" s="90">
        <v>1</v>
      </c>
      <c r="D153" s="31">
        <f t="shared" si="14"/>
        <v>0.14285714285714285</v>
      </c>
      <c r="E153" s="91">
        <v>0</v>
      </c>
      <c r="F153" s="32">
        <f t="shared" si="12"/>
        <v>0</v>
      </c>
      <c r="G153" s="97">
        <v>1</v>
      </c>
      <c r="H153" s="33">
        <f t="shared" si="13"/>
        <v>0.125</v>
      </c>
    </row>
    <row r="154" spans="1:8" s="50" customFormat="1">
      <c r="A154" s="237" t="s">
        <v>141</v>
      </c>
      <c r="B154" s="238"/>
      <c r="C154" s="90">
        <v>5</v>
      </c>
      <c r="D154" s="31">
        <f t="shared" si="14"/>
        <v>0.7142857142857143</v>
      </c>
      <c r="E154" s="91">
        <v>1</v>
      </c>
      <c r="F154" s="32">
        <f t="shared" si="12"/>
        <v>1</v>
      </c>
      <c r="G154" s="97">
        <v>6</v>
      </c>
      <c r="H154" s="33">
        <f t="shared" si="13"/>
        <v>0.75</v>
      </c>
    </row>
    <row r="155" spans="1:8" s="50" customFormat="1">
      <c r="A155" s="237" t="s">
        <v>142</v>
      </c>
      <c r="B155" s="238"/>
      <c r="C155" s="90">
        <v>1</v>
      </c>
      <c r="D155" s="31">
        <f t="shared" si="14"/>
        <v>0.14285714285714285</v>
      </c>
      <c r="E155" s="91">
        <v>1</v>
      </c>
      <c r="F155" s="32">
        <f t="shared" si="12"/>
        <v>1</v>
      </c>
      <c r="G155" s="97">
        <v>2</v>
      </c>
      <c r="H155" s="33">
        <f t="shared" si="13"/>
        <v>0.25</v>
      </c>
    </row>
    <row r="156" spans="1:8" s="50" customFormat="1">
      <c r="A156" s="237" t="s">
        <v>143</v>
      </c>
      <c r="B156" s="238"/>
      <c r="C156" s="90">
        <v>1</v>
      </c>
      <c r="D156" s="31">
        <f t="shared" si="14"/>
        <v>0.14285714285714285</v>
      </c>
      <c r="E156" s="91">
        <v>1</v>
      </c>
      <c r="F156" s="32">
        <f t="shared" si="12"/>
        <v>1</v>
      </c>
      <c r="G156" s="97">
        <v>2</v>
      </c>
      <c r="H156" s="33">
        <f t="shared" si="13"/>
        <v>0.25</v>
      </c>
    </row>
    <row r="157" spans="1:8" s="50" customFormat="1">
      <c r="A157" s="237" t="s">
        <v>144</v>
      </c>
      <c r="B157" s="238"/>
      <c r="C157" s="90">
        <v>4</v>
      </c>
      <c r="D157" s="31">
        <f t="shared" si="14"/>
        <v>0.5714285714285714</v>
      </c>
      <c r="E157" s="91">
        <v>0</v>
      </c>
      <c r="F157" s="32">
        <f t="shared" si="12"/>
        <v>0</v>
      </c>
      <c r="G157" s="97">
        <v>4</v>
      </c>
      <c r="H157" s="33">
        <f t="shared" si="13"/>
        <v>0.5</v>
      </c>
    </row>
    <row r="158" spans="1:8" s="50" customFormat="1">
      <c r="A158" s="237" t="s">
        <v>145</v>
      </c>
      <c r="B158" s="238"/>
      <c r="C158" s="90">
        <v>0</v>
      </c>
      <c r="D158" s="31">
        <f t="shared" si="14"/>
        <v>0</v>
      </c>
      <c r="E158" s="91">
        <v>0</v>
      </c>
      <c r="F158" s="32">
        <f t="shared" si="12"/>
        <v>0</v>
      </c>
      <c r="G158" s="97">
        <v>0</v>
      </c>
      <c r="H158" s="33">
        <f t="shared" si="13"/>
        <v>0</v>
      </c>
    </row>
    <row r="159" spans="1:8" s="50" customFormat="1">
      <c r="A159" s="237" t="s">
        <v>146</v>
      </c>
      <c r="B159" s="238"/>
      <c r="C159" s="90">
        <v>1</v>
      </c>
      <c r="D159" s="31">
        <f t="shared" si="14"/>
        <v>0.14285714285714285</v>
      </c>
      <c r="E159" s="91">
        <v>0</v>
      </c>
      <c r="F159" s="32">
        <f t="shared" si="12"/>
        <v>0</v>
      </c>
      <c r="G159" s="97">
        <v>1</v>
      </c>
      <c r="H159" s="33">
        <f t="shared" si="13"/>
        <v>0.125</v>
      </c>
    </row>
    <row r="160" spans="1:8" s="50" customFormat="1">
      <c r="A160" s="237" t="s">
        <v>147</v>
      </c>
      <c r="B160" s="238"/>
      <c r="C160" s="90">
        <v>1</v>
      </c>
      <c r="D160" s="31">
        <f t="shared" si="14"/>
        <v>0.14285714285714285</v>
      </c>
      <c r="E160" s="91">
        <v>0</v>
      </c>
      <c r="F160" s="32">
        <f t="shared" si="12"/>
        <v>0</v>
      </c>
      <c r="G160" s="90">
        <v>1</v>
      </c>
      <c r="H160" s="46">
        <f t="shared" si="13"/>
        <v>0.125</v>
      </c>
    </row>
    <row r="161" spans="1:8" s="50" customFormat="1">
      <c r="A161" s="237" t="s">
        <v>148</v>
      </c>
      <c r="B161" s="238"/>
      <c r="C161" s="90">
        <v>1</v>
      </c>
      <c r="D161" s="31">
        <f t="shared" si="14"/>
        <v>0.14285714285714285</v>
      </c>
      <c r="E161" s="91">
        <v>0</v>
      </c>
      <c r="F161" s="32">
        <f t="shared" si="12"/>
        <v>0</v>
      </c>
      <c r="G161" s="90">
        <v>1</v>
      </c>
      <c r="H161" s="46">
        <f t="shared" si="13"/>
        <v>0.125</v>
      </c>
    </row>
    <row r="162" spans="1:8" s="50" customFormat="1" ht="32" customHeight="1">
      <c r="A162" s="237" t="s">
        <v>149</v>
      </c>
      <c r="B162" s="238"/>
      <c r="C162" s="90">
        <v>3</v>
      </c>
      <c r="D162" s="31">
        <f t="shared" si="14"/>
        <v>0.42857142857142855</v>
      </c>
      <c r="E162" s="91">
        <v>0</v>
      </c>
      <c r="F162" s="32">
        <f t="shared" si="12"/>
        <v>0</v>
      </c>
      <c r="G162" s="97">
        <v>3</v>
      </c>
      <c r="H162" s="33">
        <f t="shared" si="13"/>
        <v>0.375</v>
      </c>
    </row>
    <row r="163" spans="1:8" s="50" customFormat="1">
      <c r="A163" s="237" t="s">
        <v>150</v>
      </c>
      <c r="B163" s="238"/>
      <c r="C163" s="90">
        <v>1</v>
      </c>
      <c r="D163" s="31">
        <f t="shared" si="14"/>
        <v>0.14285714285714285</v>
      </c>
      <c r="E163" s="91">
        <v>0</v>
      </c>
      <c r="F163" s="32">
        <f t="shared" si="12"/>
        <v>0</v>
      </c>
      <c r="G163" s="90">
        <v>1</v>
      </c>
      <c r="H163" s="46">
        <f t="shared" si="13"/>
        <v>0.125</v>
      </c>
    </row>
    <row r="164" spans="1:8" s="50" customFormat="1" ht="32" customHeight="1">
      <c r="A164" s="237" t="s">
        <v>151</v>
      </c>
      <c r="B164" s="238"/>
      <c r="C164" s="90">
        <v>1</v>
      </c>
      <c r="D164" s="31">
        <f t="shared" si="14"/>
        <v>0.14285714285714285</v>
      </c>
      <c r="E164" s="91">
        <v>0</v>
      </c>
      <c r="F164" s="32">
        <f t="shared" si="12"/>
        <v>0</v>
      </c>
      <c r="G164" s="90">
        <v>1</v>
      </c>
      <c r="H164" s="46">
        <f t="shared" si="13"/>
        <v>0.125</v>
      </c>
    </row>
    <row r="165" spans="1:8" s="50" customFormat="1">
      <c r="A165" s="237" t="s">
        <v>152</v>
      </c>
      <c r="B165" s="238"/>
      <c r="C165" s="90">
        <v>2</v>
      </c>
      <c r="D165" s="31">
        <f t="shared" si="14"/>
        <v>0.2857142857142857</v>
      </c>
      <c r="E165" s="91">
        <v>0</v>
      </c>
      <c r="F165" s="32">
        <f t="shared" si="12"/>
        <v>0</v>
      </c>
      <c r="G165" s="90">
        <v>2</v>
      </c>
      <c r="H165" s="46">
        <f t="shared" si="13"/>
        <v>0.25</v>
      </c>
    </row>
    <row r="166" spans="1:8" s="50" customFormat="1" ht="32" customHeight="1">
      <c r="A166" s="237" t="s">
        <v>153</v>
      </c>
      <c r="B166" s="238"/>
      <c r="C166" s="90">
        <v>4</v>
      </c>
      <c r="D166" s="31">
        <f t="shared" si="14"/>
        <v>0.5714285714285714</v>
      </c>
      <c r="E166" s="91">
        <v>0</v>
      </c>
      <c r="F166" s="32">
        <f t="shared" si="12"/>
        <v>0</v>
      </c>
      <c r="G166" s="90">
        <v>4</v>
      </c>
      <c r="H166" s="46">
        <f t="shared" si="13"/>
        <v>0.5</v>
      </c>
    </row>
    <row r="167" spans="1:8" s="50" customFormat="1" ht="32" customHeight="1">
      <c r="A167" s="237" t="s">
        <v>154</v>
      </c>
      <c r="B167" s="238"/>
      <c r="C167" s="90">
        <v>1</v>
      </c>
      <c r="D167" s="31">
        <f t="shared" si="14"/>
        <v>0.14285714285714285</v>
      </c>
      <c r="E167" s="91">
        <v>0</v>
      </c>
      <c r="F167" s="32">
        <f t="shared" si="12"/>
        <v>0</v>
      </c>
      <c r="G167" s="97">
        <v>1</v>
      </c>
      <c r="H167" s="33">
        <f t="shared" si="13"/>
        <v>0.125</v>
      </c>
    </row>
    <row r="168" spans="1:8" s="50" customFormat="1">
      <c r="A168" s="237" t="s">
        <v>155</v>
      </c>
      <c r="B168" s="238"/>
      <c r="C168" s="90">
        <v>2</v>
      </c>
      <c r="D168" s="31">
        <f t="shared" si="14"/>
        <v>0.2857142857142857</v>
      </c>
      <c r="E168" s="91">
        <v>0</v>
      </c>
      <c r="F168" s="32">
        <f t="shared" si="12"/>
        <v>0</v>
      </c>
      <c r="G168" s="90">
        <v>2</v>
      </c>
      <c r="H168" s="46">
        <f t="shared" si="13"/>
        <v>0.25</v>
      </c>
    </row>
    <row r="169" spans="1:8" s="50" customFormat="1">
      <c r="A169" s="237" t="s">
        <v>156</v>
      </c>
      <c r="B169" s="238"/>
      <c r="C169" s="90">
        <v>3</v>
      </c>
      <c r="D169" s="31">
        <f t="shared" si="14"/>
        <v>0.42857142857142855</v>
      </c>
      <c r="E169" s="91">
        <v>0</v>
      </c>
      <c r="F169" s="32">
        <f t="shared" si="12"/>
        <v>0</v>
      </c>
      <c r="G169" s="90">
        <v>3</v>
      </c>
      <c r="H169" s="46">
        <f t="shared" si="13"/>
        <v>0.375</v>
      </c>
    </row>
    <row r="170" spans="1:8" s="50" customFormat="1">
      <c r="A170" s="237" t="s">
        <v>157</v>
      </c>
      <c r="B170" s="238"/>
      <c r="C170" s="90">
        <v>5</v>
      </c>
      <c r="D170" s="31">
        <f t="shared" si="14"/>
        <v>0.7142857142857143</v>
      </c>
      <c r="E170" s="91">
        <v>0</v>
      </c>
      <c r="F170" s="32">
        <f t="shared" si="12"/>
        <v>0</v>
      </c>
      <c r="G170" s="90">
        <v>5</v>
      </c>
      <c r="H170" s="46">
        <f t="shared" si="13"/>
        <v>0.625</v>
      </c>
    </row>
    <row r="171" spans="1:8" s="50" customFormat="1">
      <c r="A171" s="237" t="s">
        <v>49</v>
      </c>
      <c r="B171" s="238"/>
      <c r="C171" s="90">
        <v>1</v>
      </c>
      <c r="D171" s="31">
        <f t="shared" si="14"/>
        <v>0.14285714285714285</v>
      </c>
      <c r="E171" s="91">
        <v>0</v>
      </c>
      <c r="F171" s="32">
        <f t="shared" si="12"/>
        <v>0</v>
      </c>
      <c r="G171" s="90">
        <v>1</v>
      </c>
      <c r="H171" s="46">
        <f t="shared" si="13"/>
        <v>0.125</v>
      </c>
    </row>
    <row r="172" spans="1:8" ht="16.5" thickBot="1">
      <c r="A172" s="247" t="s">
        <v>37</v>
      </c>
      <c r="B172" s="248"/>
      <c r="C172" s="98">
        <v>7</v>
      </c>
      <c r="D172" s="38"/>
      <c r="E172" s="99">
        <v>1</v>
      </c>
      <c r="F172" s="39"/>
      <c r="G172" s="98">
        <v>8</v>
      </c>
      <c r="H172" s="40"/>
    </row>
    <row r="173" spans="1:8" ht="14">
      <c r="A173" s="142" t="s">
        <v>309</v>
      </c>
      <c r="B173" s="143"/>
      <c r="C173" s="162"/>
      <c r="D173" s="163"/>
      <c r="E173" s="162"/>
      <c r="F173" s="163"/>
      <c r="G173" s="162"/>
      <c r="H173" s="179"/>
    </row>
    <row r="174" spans="1:8" ht="16.5" thickBot="1">
      <c r="A174" s="152" t="s">
        <v>234</v>
      </c>
      <c r="B174" s="145"/>
      <c r="C174" s="164"/>
      <c r="D174" s="165"/>
      <c r="E174" s="164"/>
      <c r="F174" s="165"/>
      <c r="G174" s="164"/>
      <c r="H174" s="180"/>
    </row>
    <row r="175" spans="1:8" ht="14">
      <c r="A175" s="245" t="s">
        <v>22</v>
      </c>
      <c r="B175" s="246"/>
      <c r="C175" s="102">
        <v>5</v>
      </c>
      <c r="D175" s="44">
        <v>0.11904761904761903</v>
      </c>
      <c r="E175" s="103">
        <v>2</v>
      </c>
      <c r="F175" s="45">
        <v>0.4</v>
      </c>
      <c r="G175" s="90">
        <v>7</v>
      </c>
      <c r="H175" s="46">
        <v>0.14893617021276595</v>
      </c>
    </row>
    <row r="176" spans="1:8">
      <c r="A176" s="268" t="s">
        <v>23</v>
      </c>
      <c r="B176" s="269"/>
      <c r="C176" s="110">
        <v>37</v>
      </c>
      <c r="D176" s="80">
        <v>0.88095238095238093</v>
      </c>
      <c r="E176" s="111">
        <v>3</v>
      </c>
      <c r="F176" s="81">
        <v>0.6</v>
      </c>
      <c r="G176" s="110">
        <v>40</v>
      </c>
      <c r="H176" s="82">
        <v>0.85106382978723405</v>
      </c>
    </row>
    <row r="177" spans="1:9" ht="16.5" thickBot="1">
      <c r="A177" s="247" t="s">
        <v>8</v>
      </c>
      <c r="B177" s="248"/>
      <c r="C177" s="98">
        <v>42</v>
      </c>
      <c r="D177" s="38">
        <v>1</v>
      </c>
      <c r="E177" s="99">
        <v>5</v>
      </c>
      <c r="F177" s="39">
        <v>1</v>
      </c>
      <c r="G177" s="98">
        <v>47</v>
      </c>
      <c r="H177" s="40">
        <v>1</v>
      </c>
    </row>
    <row r="178" spans="1:9" ht="14">
      <c r="A178" s="142" t="s">
        <v>310</v>
      </c>
      <c r="B178" s="143"/>
      <c r="C178" s="162"/>
      <c r="D178" s="163"/>
      <c r="E178" s="162"/>
      <c r="F178" s="163"/>
      <c r="G178" s="162"/>
      <c r="H178" s="163"/>
      <c r="I178" s="158"/>
    </row>
    <row r="179" spans="1:9" ht="16.5" thickBot="1">
      <c r="A179" s="152" t="s">
        <v>224</v>
      </c>
      <c r="B179" s="145"/>
      <c r="C179" s="164"/>
      <c r="D179" s="165"/>
      <c r="E179" s="164"/>
      <c r="F179" s="165"/>
      <c r="G179" s="164"/>
      <c r="H179" s="165"/>
      <c r="I179" s="160"/>
    </row>
    <row r="180" spans="1:9" ht="14">
      <c r="A180" s="245" t="s">
        <v>158</v>
      </c>
      <c r="B180" s="246"/>
      <c r="C180" s="102">
        <v>0</v>
      </c>
      <c r="D180" s="44">
        <v>0</v>
      </c>
      <c r="E180" s="103">
        <v>0</v>
      </c>
      <c r="F180" s="45">
        <v>0</v>
      </c>
      <c r="G180" s="90">
        <v>0</v>
      </c>
      <c r="H180" s="46">
        <v>0</v>
      </c>
    </row>
    <row r="181" spans="1:9">
      <c r="A181" s="237" t="s">
        <v>159</v>
      </c>
      <c r="B181" s="238"/>
      <c r="C181" s="97">
        <v>0</v>
      </c>
      <c r="D181" s="36">
        <v>0</v>
      </c>
      <c r="E181" s="93">
        <v>0</v>
      </c>
      <c r="F181" s="37">
        <v>0</v>
      </c>
      <c r="G181" s="97">
        <v>0</v>
      </c>
      <c r="H181" s="33">
        <v>0</v>
      </c>
    </row>
    <row r="182" spans="1:9" ht="14">
      <c r="A182" s="255" t="s">
        <v>160</v>
      </c>
      <c r="B182" s="256"/>
      <c r="C182" s="104">
        <v>0</v>
      </c>
      <c r="D182" s="47">
        <v>0</v>
      </c>
      <c r="E182" s="105">
        <v>0</v>
      </c>
      <c r="F182" s="51">
        <v>0</v>
      </c>
      <c r="G182" s="97">
        <v>0</v>
      </c>
      <c r="H182" s="33">
        <v>0</v>
      </c>
    </row>
    <row r="183" spans="1:9">
      <c r="A183" s="237" t="s">
        <v>161</v>
      </c>
      <c r="B183" s="238"/>
      <c r="C183" s="97">
        <v>1</v>
      </c>
      <c r="D183" s="36">
        <v>0.2</v>
      </c>
      <c r="E183" s="93">
        <v>0</v>
      </c>
      <c r="F183" s="37">
        <v>0</v>
      </c>
      <c r="G183" s="97">
        <v>1</v>
      </c>
      <c r="H183" s="33">
        <v>0.14285714285714285</v>
      </c>
    </row>
    <row r="184" spans="1:9" ht="14">
      <c r="A184" s="255" t="s">
        <v>162</v>
      </c>
      <c r="B184" s="256"/>
      <c r="C184" s="104">
        <v>4</v>
      </c>
      <c r="D184" s="47">
        <v>0.8</v>
      </c>
      <c r="E184" s="105">
        <v>1</v>
      </c>
      <c r="F184" s="51">
        <v>0.5</v>
      </c>
      <c r="G184" s="97">
        <v>5</v>
      </c>
      <c r="H184" s="33">
        <v>0.7142857142857143</v>
      </c>
    </row>
    <row r="185" spans="1:9">
      <c r="A185" s="237" t="s">
        <v>163</v>
      </c>
      <c r="B185" s="238"/>
      <c r="C185" s="97">
        <v>0</v>
      </c>
      <c r="D185" s="36">
        <v>0</v>
      </c>
      <c r="E185" s="93">
        <v>1</v>
      </c>
      <c r="F185" s="37">
        <v>0.5</v>
      </c>
      <c r="G185" s="97">
        <v>1</v>
      </c>
      <c r="H185" s="33">
        <v>0.14285714285714285</v>
      </c>
    </row>
    <row r="186" spans="1:9" ht="16.5" thickBot="1">
      <c r="A186" s="247" t="s">
        <v>8</v>
      </c>
      <c r="B186" s="248"/>
      <c r="C186" s="98">
        <v>5</v>
      </c>
      <c r="D186" s="38">
        <v>1</v>
      </c>
      <c r="E186" s="99">
        <v>2</v>
      </c>
      <c r="F186" s="39">
        <v>1</v>
      </c>
      <c r="G186" s="98">
        <v>7</v>
      </c>
      <c r="H186" s="40">
        <v>1</v>
      </c>
    </row>
    <row r="187" spans="1:9" ht="14">
      <c r="A187" s="142" t="s">
        <v>311</v>
      </c>
      <c r="B187" s="143"/>
      <c r="C187" s="162"/>
      <c r="D187" s="163"/>
      <c r="E187" s="162"/>
      <c r="F187" s="163"/>
      <c r="G187" s="162"/>
      <c r="H187" s="179"/>
    </row>
    <row r="188" spans="1:9" ht="16.5" thickBot="1">
      <c r="A188" s="152" t="s">
        <v>225</v>
      </c>
      <c r="B188" s="145"/>
      <c r="C188" s="164"/>
      <c r="D188" s="165"/>
      <c r="E188" s="164"/>
      <c r="F188" s="165"/>
      <c r="G188" s="164"/>
      <c r="H188" s="180"/>
    </row>
    <row r="189" spans="1:9" ht="14">
      <c r="A189" s="245" t="s">
        <v>158</v>
      </c>
      <c r="B189" s="246"/>
      <c r="C189" s="102">
        <v>0</v>
      </c>
      <c r="D189" s="44">
        <v>0</v>
      </c>
      <c r="E189" s="103">
        <v>0</v>
      </c>
      <c r="F189" s="45">
        <v>0</v>
      </c>
      <c r="G189" s="90">
        <v>0</v>
      </c>
      <c r="H189" s="46">
        <v>0</v>
      </c>
    </row>
    <row r="190" spans="1:9">
      <c r="A190" s="237" t="s">
        <v>159</v>
      </c>
      <c r="B190" s="238"/>
      <c r="C190" s="97">
        <v>0</v>
      </c>
      <c r="D190" s="36">
        <v>0</v>
      </c>
      <c r="E190" s="93">
        <v>1</v>
      </c>
      <c r="F190" s="37">
        <v>0.5</v>
      </c>
      <c r="G190" s="97">
        <v>1</v>
      </c>
      <c r="H190" s="33">
        <v>0.14285714285714285</v>
      </c>
    </row>
    <row r="191" spans="1:9" ht="14">
      <c r="A191" s="255" t="s">
        <v>160</v>
      </c>
      <c r="B191" s="256"/>
      <c r="C191" s="104">
        <v>0</v>
      </c>
      <c r="D191" s="47">
        <v>0</v>
      </c>
      <c r="E191" s="105">
        <v>0</v>
      </c>
      <c r="F191" s="51">
        <v>0</v>
      </c>
      <c r="G191" s="97">
        <v>0</v>
      </c>
      <c r="H191" s="33">
        <v>0</v>
      </c>
    </row>
    <row r="192" spans="1:9">
      <c r="A192" s="237" t="s">
        <v>161</v>
      </c>
      <c r="B192" s="238"/>
      <c r="C192" s="97">
        <v>3</v>
      </c>
      <c r="D192" s="36">
        <v>0.6</v>
      </c>
      <c r="E192" s="93">
        <v>0</v>
      </c>
      <c r="F192" s="37">
        <v>0</v>
      </c>
      <c r="G192" s="97">
        <v>3</v>
      </c>
      <c r="H192" s="33">
        <v>0.42857142857142855</v>
      </c>
    </row>
    <row r="193" spans="1:8" ht="14">
      <c r="A193" s="255" t="s">
        <v>162</v>
      </c>
      <c r="B193" s="256"/>
      <c r="C193" s="104">
        <v>1</v>
      </c>
      <c r="D193" s="47">
        <v>0.2</v>
      </c>
      <c r="E193" s="105">
        <v>0</v>
      </c>
      <c r="F193" s="51">
        <v>0</v>
      </c>
      <c r="G193" s="97">
        <v>1</v>
      </c>
      <c r="H193" s="33">
        <v>0.14285714285714285</v>
      </c>
    </row>
    <row r="194" spans="1:8">
      <c r="A194" s="268" t="s">
        <v>163</v>
      </c>
      <c r="B194" s="269"/>
      <c r="C194" s="98">
        <v>1</v>
      </c>
      <c r="D194" s="38">
        <v>0.2</v>
      </c>
      <c r="E194" s="99">
        <v>1</v>
      </c>
      <c r="F194" s="39">
        <v>0.5</v>
      </c>
      <c r="G194" s="98">
        <v>2</v>
      </c>
      <c r="H194" s="40">
        <v>0.2857142857142857</v>
      </c>
    </row>
    <row r="195" spans="1:8">
      <c r="A195" s="243" t="s">
        <v>8</v>
      </c>
      <c r="B195" s="244"/>
      <c r="C195" s="100">
        <v>5</v>
      </c>
      <c r="D195" s="41">
        <v>1</v>
      </c>
      <c r="E195" s="101">
        <v>2</v>
      </c>
      <c r="F195" s="42">
        <v>1</v>
      </c>
      <c r="G195" s="100">
        <v>7</v>
      </c>
      <c r="H195" s="43">
        <v>1</v>
      </c>
    </row>
  </sheetData>
  <mergeCells count="147">
    <mergeCell ref="A195:B195"/>
    <mergeCell ref="A189:B189"/>
    <mergeCell ref="A190:B190"/>
    <mergeCell ref="A191:B191"/>
    <mergeCell ref="A192:B192"/>
    <mergeCell ref="A193:B193"/>
    <mergeCell ref="A194:B194"/>
    <mergeCell ref="A181:B181"/>
    <mergeCell ref="A182:B182"/>
    <mergeCell ref="A183:B183"/>
    <mergeCell ref="A184:B184"/>
    <mergeCell ref="A185:B185"/>
    <mergeCell ref="A186:B186"/>
    <mergeCell ref="A171:B171"/>
    <mergeCell ref="A172:B172"/>
    <mergeCell ref="A175:B175"/>
    <mergeCell ref="A176:B176"/>
    <mergeCell ref="A177:B177"/>
    <mergeCell ref="A180:B180"/>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53:B153"/>
    <mergeCell ref="A154:B154"/>
    <mergeCell ref="A155:B155"/>
    <mergeCell ref="A156:B156"/>
    <mergeCell ref="A157:B157"/>
    <mergeCell ref="A158:B158"/>
    <mergeCell ref="A145:B145"/>
    <mergeCell ref="A146:B146"/>
    <mergeCell ref="A149:B149"/>
    <mergeCell ref="A150:B150"/>
    <mergeCell ref="A151:B151"/>
    <mergeCell ref="A152:B152"/>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20:B120"/>
    <mergeCell ref="A121:B121"/>
    <mergeCell ref="A122:B122"/>
    <mergeCell ref="A123:B123"/>
    <mergeCell ref="A124:B124"/>
    <mergeCell ref="A125:B125"/>
    <mergeCell ref="A110:B110"/>
    <mergeCell ref="A113:B113"/>
    <mergeCell ref="A114:B114"/>
    <mergeCell ref="A115:B115"/>
    <mergeCell ref="A118:B118"/>
    <mergeCell ref="A119:B119"/>
    <mergeCell ref="A103:B103"/>
    <mergeCell ref="A104:B104"/>
    <mergeCell ref="A105:B105"/>
    <mergeCell ref="A107:B107"/>
    <mergeCell ref="A108:B108"/>
    <mergeCell ref="A109:B109"/>
    <mergeCell ref="A95:B95"/>
    <mergeCell ref="A98:B98"/>
    <mergeCell ref="A99:B99"/>
    <mergeCell ref="A100:B100"/>
    <mergeCell ref="A101:B101"/>
    <mergeCell ref="A102:B102"/>
    <mergeCell ref="A88:B88"/>
    <mergeCell ref="A89:B89"/>
    <mergeCell ref="A91:B91"/>
    <mergeCell ref="A92:B92"/>
    <mergeCell ref="A93:B93"/>
    <mergeCell ref="A94:B94"/>
    <mergeCell ref="A82:B82"/>
    <mergeCell ref="A83:B83"/>
    <mergeCell ref="A84:B84"/>
    <mergeCell ref="A85:B85"/>
    <mergeCell ref="A86:B86"/>
    <mergeCell ref="A87:B87"/>
    <mergeCell ref="A75:B75"/>
    <mergeCell ref="A77:B77"/>
    <mergeCell ref="A78:B78"/>
    <mergeCell ref="A79:B79"/>
    <mergeCell ref="A80:B80"/>
    <mergeCell ref="A81:B81"/>
    <mergeCell ref="A69:B69"/>
    <mergeCell ref="A70:B70"/>
    <mergeCell ref="A71:B71"/>
    <mergeCell ref="A72:B72"/>
    <mergeCell ref="A73:B73"/>
    <mergeCell ref="A74:B74"/>
    <mergeCell ref="A63:B63"/>
    <mergeCell ref="A64:B64"/>
    <mergeCell ref="A65:B65"/>
    <mergeCell ref="A66:B66"/>
    <mergeCell ref="A67:B67"/>
    <mergeCell ref="A55:B55"/>
    <mergeCell ref="A57:B57"/>
    <mergeCell ref="A58:B58"/>
    <mergeCell ref="A59:B59"/>
    <mergeCell ref="A60:B60"/>
    <mergeCell ref="A61:B61"/>
    <mergeCell ref="A53:B53"/>
    <mergeCell ref="A54:B54"/>
    <mergeCell ref="A20:B20"/>
    <mergeCell ref="A21:B21"/>
    <mergeCell ref="A23:A26"/>
    <mergeCell ref="A27:A30"/>
    <mergeCell ref="A31:A34"/>
    <mergeCell ref="A35:A38"/>
    <mergeCell ref="A62:B62"/>
    <mergeCell ref="A14:B14"/>
    <mergeCell ref="A16:B16"/>
    <mergeCell ref="A17:B17"/>
    <mergeCell ref="A18:B18"/>
    <mergeCell ref="A19:B19"/>
    <mergeCell ref="A39:A42"/>
    <mergeCell ref="A43:A46"/>
    <mergeCell ref="A47:A50"/>
    <mergeCell ref="A52:B52"/>
    <mergeCell ref="A11:B11"/>
    <mergeCell ref="A12:B12"/>
    <mergeCell ref="A1:H1"/>
    <mergeCell ref="I1:J1"/>
    <mergeCell ref="C7:H7"/>
    <mergeCell ref="C8:D8"/>
    <mergeCell ref="E8:F8"/>
    <mergeCell ref="G8:H8"/>
    <mergeCell ref="A13:B13"/>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2018 Higher Education Data Sharing Consortium &amp;C&amp;"Calibri,Regular"&amp;K000000&amp;P of &amp;N</oddFooter>
  </headerFooter>
  <rowBreaks count="8" manualBreakCount="8">
    <brk id="30" max="19" man="1"/>
    <brk id="55" max="19" man="1"/>
    <brk id="75" max="19" man="1"/>
    <brk id="95" max="19" man="1"/>
    <brk id="115" max="19" man="1"/>
    <brk id="125" max="19" man="1"/>
    <brk id="146" max="19" man="1"/>
    <brk id="177" max="19"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N77"/>
  <sheetViews>
    <sheetView showGridLines="0" workbookViewId="0">
      <pane ySplit="8" topLeftCell="A9" activePane="bottomLeft" state="frozen"/>
      <selection sqref="A1:T1"/>
      <selection pane="bottomLeft" activeCell="K12" sqref="K12"/>
    </sheetView>
  </sheetViews>
  <sheetFormatPr baseColWidth="10" defaultColWidth="11" defaultRowHeight="15" x14ac:dyDescent="0"/>
  <cols>
    <col min="1" max="1" width="20.6640625" style="3" customWidth="1"/>
    <col min="2" max="2" width="22.33203125" style="3" customWidth="1"/>
    <col min="3" max="8" width="7.1640625" style="3" customWidth="1"/>
    <col min="9" max="16384" width="11" style="3"/>
  </cols>
  <sheetData>
    <row r="1" spans="1:11" s="4" customFormat="1" ht="81" customHeight="1">
      <c r="A1" s="230" t="s">
        <v>275</v>
      </c>
      <c r="B1" s="230"/>
      <c r="C1" s="230"/>
      <c r="D1" s="230"/>
      <c r="E1" s="230"/>
      <c r="F1" s="230"/>
      <c r="G1" s="230"/>
      <c r="H1" s="230"/>
      <c r="I1" s="223" t="s">
        <v>208</v>
      </c>
      <c r="J1" s="223"/>
    </row>
    <row r="2" spans="1:11" s="4" customFormat="1">
      <c r="A2" s="19" t="s">
        <v>204</v>
      </c>
      <c r="B2" s="20"/>
      <c r="C2" s="20"/>
      <c r="D2" s="20"/>
      <c r="E2" s="20"/>
      <c r="F2" s="20"/>
      <c r="G2" s="20"/>
      <c r="H2" s="20"/>
    </row>
    <row r="3" spans="1:11">
      <c r="A3" s="1"/>
      <c r="B3" s="1"/>
      <c r="C3" s="4"/>
      <c r="D3" s="4"/>
      <c r="E3" s="4"/>
      <c r="F3" s="4"/>
      <c r="G3" s="4"/>
      <c r="H3" s="4"/>
    </row>
    <row r="4" spans="1:11">
      <c r="A4" s="10" t="s">
        <v>274</v>
      </c>
      <c r="B4" s="1"/>
      <c r="C4" s="4"/>
      <c r="D4" s="4"/>
      <c r="E4" s="4"/>
      <c r="F4" s="4"/>
      <c r="G4" s="4"/>
      <c r="H4" s="4"/>
    </row>
    <row r="5" spans="1:11" ht="16" customHeight="1">
      <c r="A5" s="11"/>
      <c r="B5" s="11"/>
      <c r="C5" s="4"/>
      <c r="D5" s="4"/>
      <c r="E5" s="4"/>
      <c r="F5" s="4"/>
      <c r="G5" s="4"/>
      <c r="H5" s="4"/>
    </row>
    <row r="6" spans="1:11" ht="16" customHeight="1">
      <c r="A6" s="2"/>
      <c r="B6" s="5"/>
      <c r="C6" s="224" t="s">
        <v>273</v>
      </c>
      <c r="D6" s="225"/>
      <c r="E6" s="225"/>
      <c r="F6" s="225"/>
      <c r="G6" s="225"/>
      <c r="H6" s="226"/>
    </row>
    <row r="7" spans="1:11" ht="16" customHeight="1">
      <c r="A7" s="17"/>
      <c r="B7" s="16"/>
      <c r="C7" s="249" t="s">
        <v>0</v>
      </c>
      <c r="D7" s="250"/>
      <c r="E7" s="249" t="s">
        <v>1</v>
      </c>
      <c r="F7" s="252"/>
      <c r="G7" s="253" t="s">
        <v>2</v>
      </c>
      <c r="H7" s="254"/>
    </row>
    <row r="8" spans="1:11" ht="16" customHeight="1">
      <c r="A8" s="6"/>
      <c r="B8" s="7"/>
      <c r="C8" s="83" t="s">
        <v>217</v>
      </c>
      <c r="D8" s="22" t="s">
        <v>218</v>
      </c>
      <c r="E8" s="84" t="s">
        <v>217</v>
      </c>
      <c r="F8" s="23" t="s">
        <v>218</v>
      </c>
      <c r="G8" s="85" t="s">
        <v>217</v>
      </c>
      <c r="H8" s="24" t="s">
        <v>218</v>
      </c>
    </row>
    <row r="9" spans="1:11" ht="16" customHeight="1" thickBot="1">
      <c r="A9" s="181" t="s">
        <v>254</v>
      </c>
      <c r="B9" s="182"/>
      <c r="C9" s="183"/>
      <c r="D9" s="183"/>
      <c r="E9" s="183"/>
      <c r="F9" s="184"/>
      <c r="G9" s="185"/>
      <c r="H9" s="222"/>
      <c r="K9" s="18"/>
    </row>
    <row r="10" spans="1:11" ht="32" customHeight="1" thickBot="1">
      <c r="A10" s="129" t="s">
        <v>312</v>
      </c>
      <c r="B10" s="130"/>
      <c r="C10" s="130"/>
      <c r="D10" s="130"/>
      <c r="E10" s="130"/>
      <c r="F10" s="130"/>
      <c r="G10" s="130"/>
      <c r="H10" s="130"/>
      <c r="I10" s="178"/>
    </row>
    <row r="11" spans="1:11" ht="14">
      <c r="A11" s="245" t="s">
        <v>22</v>
      </c>
      <c r="B11" s="246"/>
      <c r="C11" s="102">
        <v>18</v>
      </c>
      <c r="D11" s="44">
        <v>0.11180124223602485</v>
      </c>
      <c r="E11" s="103">
        <v>7</v>
      </c>
      <c r="F11" s="45">
        <v>8.0459770114942528E-2</v>
      </c>
      <c r="G11" s="90">
        <v>25</v>
      </c>
      <c r="H11" s="46">
        <v>0.1</v>
      </c>
    </row>
    <row r="12" spans="1:11">
      <c r="A12" s="237" t="s">
        <v>23</v>
      </c>
      <c r="B12" s="238"/>
      <c r="C12" s="90">
        <v>134</v>
      </c>
      <c r="D12" s="31">
        <v>0.83229813664596275</v>
      </c>
      <c r="E12" s="91">
        <v>70</v>
      </c>
      <c r="F12" s="32">
        <v>0.8045977011494253</v>
      </c>
      <c r="G12" s="97">
        <v>206</v>
      </c>
      <c r="H12" s="33">
        <v>0.82399999999999995</v>
      </c>
    </row>
    <row r="13" spans="1:11" ht="32" customHeight="1">
      <c r="A13" s="237" t="s">
        <v>164</v>
      </c>
      <c r="B13" s="238"/>
      <c r="C13" s="90">
        <v>9</v>
      </c>
      <c r="D13" s="31">
        <v>5.5900621118012424E-2</v>
      </c>
      <c r="E13" s="91">
        <v>10</v>
      </c>
      <c r="F13" s="32">
        <v>0.11494252873563218</v>
      </c>
      <c r="G13" s="97">
        <v>19</v>
      </c>
      <c r="H13" s="33">
        <v>7.5999999999999998E-2</v>
      </c>
    </row>
    <row r="14" spans="1:11" ht="16.5" thickBot="1">
      <c r="A14" s="247" t="s">
        <v>8</v>
      </c>
      <c r="B14" s="248"/>
      <c r="C14" s="98">
        <v>161</v>
      </c>
      <c r="D14" s="38">
        <v>1</v>
      </c>
      <c r="E14" s="99">
        <v>87</v>
      </c>
      <c r="F14" s="39">
        <v>1</v>
      </c>
      <c r="G14" s="98">
        <v>250</v>
      </c>
      <c r="H14" s="40">
        <v>1</v>
      </c>
    </row>
    <row r="15" spans="1:11">
      <c r="A15" s="142" t="s">
        <v>313</v>
      </c>
      <c r="B15" s="143"/>
      <c r="C15" s="162"/>
      <c r="D15" s="163"/>
      <c r="E15" s="162"/>
      <c r="F15" s="163"/>
      <c r="G15" s="162"/>
      <c r="H15" s="163"/>
      <c r="I15" s="157"/>
      <c r="J15" s="158"/>
    </row>
    <row r="16" spans="1:11" ht="16.5" thickBot="1">
      <c r="A16" s="152" t="s">
        <v>235</v>
      </c>
      <c r="B16" s="153"/>
      <c r="C16" s="154"/>
      <c r="D16" s="155"/>
      <c r="E16" s="154"/>
      <c r="F16" s="155"/>
      <c r="G16" s="154"/>
      <c r="H16" s="155"/>
      <c r="I16" s="159"/>
      <c r="J16" s="160"/>
    </row>
    <row r="17" spans="1:12" ht="14">
      <c r="A17" s="245" t="s">
        <v>22</v>
      </c>
      <c r="B17" s="246"/>
      <c r="C17" s="102">
        <v>26</v>
      </c>
      <c r="D17" s="44">
        <v>0.18309859154929581</v>
      </c>
      <c r="E17" s="103">
        <v>28</v>
      </c>
      <c r="F17" s="45">
        <v>0.35</v>
      </c>
      <c r="G17" s="90">
        <v>55</v>
      </c>
      <c r="H17" s="46">
        <v>0.24553571428571427</v>
      </c>
    </row>
    <row r="18" spans="1:12">
      <c r="A18" s="237" t="s">
        <v>23</v>
      </c>
      <c r="B18" s="238"/>
      <c r="C18" s="90">
        <v>97</v>
      </c>
      <c r="D18" s="31">
        <v>0.68309859154929564</v>
      </c>
      <c r="E18" s="91">
        <v>43</v>
      </c>
      <c r="F18" s="32">
        <v>0.53749999999999998</v>
      </c>
      <c r="G18" s="97">
        <v>141</v>
      </c>
      <c r="H18" s="33">
        <v>0.6294642857142857</v>
      </c>
    </row>
    <row r="19" spans="1:12" ht="33" customHeight="1">
      <c r="A19" s="237" t="s">
        <v>165</v>
      </c>
      <c r="B19" s="238"/>
      <c r="C19" s="90">
        <v>19</v>
      </c>
      <c r="D19" s="31">
        <v>0.13380281690140844</v>
      </c>
      <c r="E19" s="91">
        <v>9</v>
      </c>
      <c r="F19" s="32">
        <v>0.1125</v>
      </c>
      <c r="G19" s="97">
        <v>28</v>
      </c>
      <c r="H19" s="33">
        <v>0.125</v>
      </c>
    </row>
    <row r="20" spans="1:12" ht="16.5" thickBot="1">
      <c r="A20" s="247" t="s">
        <v>8</v>
      </c>
      <c r="B20" s="248"/>
      <c r="C20" s="98">
        <v>142</v>
      </c>
      <c r="D20" s="38">
        <v>1</v>
      </c>
      <c r="E20" s="99">
        <v>80</v>
      </c>
      <c r="F20" s="39">
        <v>1</v>
      </c>
      <c r="G20" s="98">
        <v>224</v>
      </c>
      <c r="H20" s="40">
        <v>1</v>
      </c>
    </row>
    <row r="21" spans="1:12">
      <c r="A21" s="142" t="s">
        <v>256</v>
      </c>
      <c r="B21" s="143"/>
      <c r="C21" s="162"/>
      <c r="D21" s="163"/>
      <c r="E21" s="162"/>
      <c r="F21" s="163"/>
      <c r="G21" s="162"/>
      <c r="H21" s="163"/>
      <c r="I21" s="157"/>
      <c r="J21" s="158"/>
    </row>
    <row r="22" spans="1:12" ht="16.5" thickBot="1">
      <c r="A22" s="152" t="s">
        <v>236</v>
      </c>
      <c r="B22" s="153"/>
      <c r="C22" s="154"/>
      <c r="D22" s="155"/>
      <c r="E22" s="154"/>
      <c r="F22" s="155"/>
      <c r="G22" s="154"/>
      <c r="H22" s="155"/>
      <c r="I22" s="159"/>
      <c r="J22" s="160"/>
    </row>
    <row r="23" spans="1:12" ht="14">
      <c r="A23" s="245" t="s">
        <v>22</v>
      </c>
      <c r="B23" s="246"/>
      <c r="C23" s="102">
        <v>15</v>
      </c>
      <c r="D23" s="44">
        <v>0.83333333333333348</v>
      </c>
      <c r="E23" s="103">
        <v>4</v>
      </c>
      <c r="F23" s="45">
        <v>0.5714285714285714</v>
      </c>
      <c r="G23" s="90">
        <v>19</v>
      </c>
      <c r="H23" s="46">
        <v>0.76</v>
      </c>
    </row>
    <row r="24" spans="1:12">
      <c r="A24" s="237" t="s">
        <v>166</v>
      </c>
      <c r="B24" s="238"/>
      <c r="C24" s="90">
        <v>2</v>
      </c>
      <c r="D24" s="31">
        <v>0.1111111111111111</v>
      </c>
      <c r="E24" s="91">
        <v>0</v>
      </c>
      <c r="F24" s="32">
        <v>0</v>
      </c>
      <c r="G24" s="97">
        <v>2</v>
      </c>
      <c r="H24" s="33">
        <v>0.08</v>
      </c>
    </row>
    <row r="25" spans="1:12" ht="32" customHeight="1">
      <c r="A25" s="237" t="s">
        <v>167</v>
      </c>
      <c r="B25" s="238"/>
      <c r="C25" s="90">
        <v>0</v>
      </c>
      <c r="D25" s="31">
        <v>0</v>
      </c>
      <c r="E25" s="91">
        <v>2</v>
      </c>
      <c r="F25" s="32">
        <v>0.2857142857142857</v>
      </c>
      <c r="G25" s="97">
        <v>2</v>
      </c>
      <c r="H25" s="33">
        <v>0.08</v>
      </c>
    </row>
    <row r="26" spans="1:12" ht="31.5" customHeight="1">
      <c r="A26" s="237" t="s">
        <v>168</v>
      </c>
      <c r="B26" s="238"/>
      <c r="C26" s="90">
        <v>0</v>
      </c>
      <c r="D26" s="31">
        <v>0</v>
      </c>
      <c r="E26" s="91">
        <v>0</v>
      </c>
      <c r="F26" s="32">
        <v>0</v>
      </c>
      <c r="G26" s="97">
        <v>0</v>
      </c>
      <c r="H26" s="33">
        <v>0</v>
      </c>
    </row>
    <row r="27" spans="1:12">
      <c r="A27" s="237" t="s">
        <v>169</v>
      </c>
      <c r="B27" s="238"/>
      <c r="C27" s="90">
        <v>1</v>
      </c>
      <c r="D27" s="31">
        <v>5.5555555555555552E-2</v>
      </c>
      <c r="E27" s="91">
        <v>1</v>
      </c>
      <c r="F27" s="32">
        <v>0.14285714285714285</v>
      </c>
      <c r="G27" s="97">
        <v>2</v>
      </c>
      <c r="H27" s="33">
        <v>0.08</v>
      </c>
    </row>
    <row r="28" spans="1:12" ht="16.5" thickBot="1">
      <c r="A28" s="247" t="s">
        <v>8</v>
      </c>
      <c r="B28" s="248"/>
      <c r="C28" s="98">
        <v>18</v>
      </c>
      <c r="D28" s="38">
        <v>1</v>
      </c>
      <c r="E28" s="99">
        <v>7</v>
      </c>
      <c r="F28" s="39">
        <v>1</v>
      </c>
      <c r="G28" s="98">
        <v>25</v>
      </c>
      <c r="H28" s="40">
        <v>1</v>
      </c>
    </row>
    <row r="29" spans="1:12">
      <c r="A29" s="142" t="s">
        <v>256</v>
      </c>
      <c r="B29" s="143"/>
      <c r="C29" s="162"/>
      <c r="D29" s="163"/>
      <c r="E29" s="162"/>
      <c r="F29" s="163"/>
      <c r="G29" s="162"/>
      <c r="H29" s="163"/>
      <c r="I29" s="157"/>
      <c r="J29" s="157"/>
      <c r="K29" s="157"/>
      <c r="L29" s="158"/>
    </row>
    <row r="30" spans="1:12" ht="16.5" thickBot="1">
      <c r="A30" s="152" t="s">
        <v>237</v>
      </c>
      <c r="B30" s="153"/>
      <c r="C30" s="154"/>
      <c r="D30" s="155"/>
      <c r="E30" s="154"/>
      <c r="F30" s="155"/>
      <c r="G30" s="154"/>
      <c r="H30" s="155"/>
      <c r="I30" s="159"/>
      <c r="J30" s="159"/>
      <c r="K30" s="159"/>
      <c r="L30" s="160"/>
    </row>
    <row r="31" spans="1:12" ht="14">
      <c r="A31" s="245" t="s">
        <v>22</v>
      </c>
      <c r="B31" s="246"/>
      <c r="C31" s="102">
        <v>17</v>
      </c>
      <c r="D31" s="44">
        <v>0.65384615384615385</v>
      </c>
      <c r="E31" s="103">
        <v>19</v>
      </c>
      <c r="F31" s="45">
        <v>0.6785714285714286</v>
      </c>
      <c r="G31" s="90">
        <v>36</v>
      </c>
      <c r="H31" s="46">
        <v>0.65454545454545454</v>
      </c>
    </row>
    <row r="32" spans="1:12">
      <c r="A32" s="237" t="s">
        <v>166</v>
      </c>
      <c r="B32" s="238"/>
      <c r="C32" s="90">
        <v>4</v>
      </c>
      <c r="D32" s="31">
        <v>0.15384615384615385</v>
      </c>
      <c r="E32" s="91">
        <v>2</v>
      </c>
      <c r="F32" s="32">
        <v>7.1428571428571425E-2</v>
      </c>
      <c r="G32" s="97">
        <v>6</v>
      </c>
      <c r="H32" s="33">
        <v>0.10909090909090909</v>
      </c>
    </row>
    <row r="33" spans="1:14" ht="33" customHeight="1">
      <c r="A33" s="237" t="s">
        <v>167</v>
      </c>
      <c r="B33" s="238"/>
      <c r="C33" s="90">
        <v>3</v>
      </c>
      <c r="D33" s="31">
        <v>0.11538461538461538</v>
      </c>
      <c r="E33" s="91">
        <v>0</v>
      </c>
      <c r="F33" s="32">
        <v>0</v>
      </c>
      <c r="G33" s="97">
        <v>3</v>
      </c>
      <c r="H33" s="33">
        <v>5.4545454545454543E-2</v>
      </c>
    </row>
    <row r="34" spans="1:14" ht="31.5" customHeight="1">
      <c r="A34" s="237" t="s">
        <v>168</v>
      </c>
      <c r="B34" s="238"/>
      <c r="C34" s="90">
        <v>2</v>
      </c>
      <c r="D34" s="31">
        <v>7.6923076923076927E-2</v>
      </c>
      <c r="E34" s="91">
        <v>2</v>
      </c>
      <c r="F34" s="32">
        <v>7.1428571428571425E-2</v>
      </c>
      <c r="G34" s="97">
        <v>4</v>
      </c>
      <c r="H34" s="33">
        <v>7.2727272727272724E-2</v>
      </c>
    </row>
    <row r="35" spans="1:14">
      <c r="A35" s="237" t="s">
        <v>169</v>
      </c>
      <c r="B35" s="238"/>
      <c r="C35" s="90">
        <v>0</v>
      </c>
      <c r="D35" s="31">
        <v>0</v>
      </c>
      <c r="E35" s="91">
        <v>5</v>
      </c>
      <c r="F35" s="32">
        <v>0.17857142857142858</v>
      </c>
      <c r="G35" s="97">
        <v>6</v>
      </c>
      <c r="H35" s="33">
        <v>0.10909090909090909</v>
      </c>
    </row>
    <row r="36" spans="1:14" ht="16.5" thickBot="1">
      <c r="A36" s="247" t="s">
        <v>8</v>
      </c>
      <c r="B36" s="248"/>
      <c r="C36" s="98">
        <v>26</v>
      </c>
      <c r="D36" s="38">
        <v>1</v>
      </c>
      <c r="E36" s="99">
        <v>28</v>
      </c>
      <c r="F36" s="39">
        <v>1</v>
      </c>
      <c r="G36" s="98">
        <v>55</v>
      </c>
      <c r="H36" s="40">
        <v>1</v>
      </c>
    </row>
    <row r="37" spans="1:14">
      <c r="A37" s="142" t="s">
        <v>257</v>
      </c>
      <c r="B37" s="143"/>
      <c r="C37" s="162"/>
      <c r="D37" s="163"/>
      <c r="E37" s="162"/>
      <c r="F37" s="163"/>
      <c r="G37" s="162"/>
      <c r="H37" s="163"/>
      <c r="I37" s="157"/>
      <c r="J37" s="157"/>
      <c r="K37" s="158"/>
    </row>
    <row r="38" spans="1:14" ht="16.5" thickBot="1">
      <c r="A38" s="152" t="s">
        <v>238</v>
      </c>
      <c r="B38" s="153"/>
      <c r="C38" s="154"/>
      <c r="D38" s="155"/>
      <c r="E38" s="154"/>
      <c r="F38" s="155"/>
      <c r="G38" s="154"/>
      <c r="H38" s="155"/>
      <c r="I38" s="159"/>
      <c r="J38" s="159"/>
      <c r="K38" s="160"/>
    </row>
    <row r="39" spans="1:14" ht="32" customHeight="1">
      <c r="A39" s="264" t="s">
        <v>170</v>
      </c>
      <c r="B39" s="265"/>
      <c r="C39" s="102">
        <v>12</v>
      </c>
      <c r="D39" s="44">
        <f t="shared" ref="D39:D45" si="0">IFERROR(C39/C$46,0)</f>
        <v>0.8</v>
      </c>
      <c r="E39" s="103">
        <v>3</v>
      </c>
      <c r="F39" s="45">
        <f t="shared" ref="F39:F45" si="1">IFERROR(E39/E$46,0)</f>
        <v>0.75</v>
      </c>
      <c r="G39" s="90">
        <v>15</v>
      </c>
      <c r="H39" s="46">
        <f t="shared" ref="H39:H45" si="2">IFERROR(G39/G$46,0)</f>
        <v>0.78947368421052633</v>
      </c>
    </row>
    <row r="40" spans="1:14" ht="32" customHeight="1">
      <c r="A40" s="237" t="s">
        <v>171</v>
      </c>
      <c r="B40" s="274"/>
      <c r="C40" s="102">
        <v>11</v>
      </c>
      <c r="D40" s="44">
        <f t="shared" si="0"/>
        <v>0.73333333333333328</v>
      </c>
      <c r="E40" s="103">
        <v>2</v>
      </c>
      <c r="F40" s="45">
        <f t="shared" si="1"/>
        <v>0.5</v>
      </c>
      <c r="G40" s="90">
        <v>13</v>
      </c>
      <c r="H40" s="46">
        <f t="shared" si="2"/>
        <v>0.68421052631578949</v>
      </c>
    </row>
    <row r="41" spans="1:14" ht="32" customHeight="1">
      <c r="A41" s="237" t="s">
        <v>172</v>
      </c>
      <c r="B41" s="274"/>
      <c r="C41" s="102">
        <v>6</v>
      </c>
      <c r="D41" s="44">
        <f t="shared" si="0"/>
        <v>0.4</v>
      </c>
      <c r="E41" s="103">
        <v>2</v>
      </c>
      <c r="F41" s="45">
        <f t="shared" si="1"/>
        <v>0.5</v>
      </c>
      <c r="G41" s="90">
        <v>8</v>
      </c>
      <c r="H41" s="46">
        <f t="shared" si="2"/>
        <v>0.42105263157894735</v>
      </c>
    </row>
    <row r="42" spans="1:14" ht="32" customHeight="1">
      <c r="A42" s="237" t="s">
        <v>173</v>
      </c>
      <c r="B42" s="274"/>
      <c r="C42" s="90">
        <v>5</v>
      </c>
      <c r="D42" s="44">
        <f t="shared" si="0"/>
        <v>0.33333333333333331</v>
      </c>
      <c r="E42" s="91">
        <v>0</v>
      </c>
      <c r="F42" s="32">
        <f t="shared" si="1"/>
        <v>0</v>
      </c>
      <c r="G42" s="97">
        <v>5</v>
      </c>
      <c r="H42" s="33">
        <f t="shared" si="2"/>
        <v>0.26315789473684209</v>
      </c>
    </row>
    <row r="43" spans="1:14" ht="32" customHeight="1">
      <c r="A43" s="237" t="s">
        <v>174</v>
      </c>
      <c r="B43" s="274"/>
      <c r="C43" s="90">
        <v>7</v>
      </c>
      <c r="D43" s="44">
        <f t="shared" si="0"/>
        <v>0.46666666666666667</v>
      </c>
      <c r="E43" s="91">
        <v>0</v>
      </c>
      <c r="F43" s="32">
        <f t="shared" si="1"/>
        <v>0</v>
      </c>
      <c r="G43" s="97">
        <v>7</v>
      </c>
      <c r="H43" s="33">
        <f t="shared" si="2"/>
        <v>0.36842105263157893</v>
      </c>
    </row>
    <row r="44" spans="1:14" ht="32" customHeight="1">
      <c r="A44" s="237" t="s">
        <v>175</v>
      </c>
      <c r="B44" s="274"/>
      <c r="C44" s="90">
        <v>0</v>
      </c>
      <c r="D44" s="44">
        <f t="shared" si="0"/>
        <v>0</v>
      </c>
      <c r="E44" s="91">
        <v>0</v>
      </c>
      <c r="F44" s="32">
        <f t="shared" si="1"/>
        <v>0</v>
      </c>
      <c r="G44" s="97">
        <v>0</v>
      </c>
      <c r="H44" s="33">
        <f t="shared" si="2"/>
        <v>0</v>
      </c>
    </row>
    <row r="45" spans="1:14">
      <c r="A45" s="237" t="s">
        <v>49</v>
      </c>
      <c r="B45" s="274"/>
      <c r="C45" s="90">
        <v>1</v>
      </c>
      <c r="D45" s="44">
        <f t="shared" si="0"/>
        <v>6.6666666666666666E-2</v>
      </c>
      <c r="E45" s="91">
        <v>0</v>
      </c>
      <c r="F45" s="32">
        <f t="shared" si="1"/>
        <v>0</v>
      </c>
      <c r="G45" s="97">
        <v>1</v>
      </c>
      <c r="H45" s="33">
        <f t="shared" si="2"/>
        <v>5.2631578947368418E-2</v>
      </c>
    </row>
    <row r="46" spans="1:14" ht="16.5" thickBot="1">
      <c r="A46" s="247" t="s">
        <v>37</v>
      </c>
      <c r="B46" s="248"/>
      <c r="C46" s="98">
        <v>15</v>
      </c>
      <c r="D46" s="38"/>
      <c r="E46" s="99">
        <v>4</v>
      </c>
      <c r="F46" s="39"/>
      <c r="G46" s="98">
        <v>19</v>
      </c>
      <c r="H46" s="40"/>
    </row>
    <row r="47" spans="1:14">
      <c r="A47" s="142" t="s">
        <v>257</v>
      </c>
      <c r="B47" s="143"/>
      <c r="C47" s="162"/>
      <c r="D47" s="163"/>
      <c r="E47" s="162"/>
      <c r="F47" s="163"/>
      <c r="G47" s="162"/>
      <c r="H47" s="163"/>
      <c r="I47" s="157"/>
      <c r="J47" s="157"/>
      <c r="K47" s="157"/>
      <c r="L47" s="157"/>
      <c r="M47" s="157"/>
      <c r="N47" s="158"/>
    </row>
    <row r="48" spans="1:14" ht="16.5" thickBot="1">
      <c r="A48" s="152" t="s">
        <v>239</v>
      </c>
      <c r="B48" s="153"/>
      <c r="C48" s="154"/>
      <c r="D48" s="155"/>
      <c r="E48" s="154"/>
      <c r="F48" s="155"/>
      <c r="G48" s="154"/>
      <c r="H48" s="155"/>
      <c r="I48" s="159"/>
      <c r="J48" s="159"/>
      <c r="K48" s="159"/>
      <c r="L48" s="159"/>
      <c r="M48" s="159"/>
      <c r="N48" s="160"/>
    </row>
    <row r="49" spans="1:14" ht="32" customHeight="1">
      <c r="A49" s="264" t="s">
        <v>170</v>
      </c>
      <c r="B49" s="265"/>
      <c r="C49" s="102">
        <v>9</v>
      </c>
      <c r="D49" s="44">
        <f t="shared" ref="D49:D55" si="3">IFERROR(C49/C$56,0)</f>
        <v>0.52941176470588236</v>
      </c>
      <c r="E49" s="103">
        <v>8</v>
      </c>
      <c r="F49" s="45">
        <f t="shared" ref="F49:F55" si="4">IFERROR(E49/E$56,0)</f>
        <v>0.42105263157894735</v>
      </c>
      <c r="G49" s="90">
        <v>17</v>
      </c>
      <c r="H49" s="46">
        <f t="shared" ref="H49:H55" si="5">IFERROR(G49/G$56,0)</f>
        <v>0.47222222222222221</v>
      </c>
    </row>
    <row r="50" spans="1:14" ht="32" customHeight="1">
      <c r="A50" s="237" t="s">
        <v>171</v>
      </c>
      <c r="B50" s="274"/>
      <c r="C50" s="102">
        <v>9</v>
      </c>
      <c r="D50" s="44">
        <f t="shared" si="3"/>
        <v>0.52941176470588236</v>
      </c>
      <c r="E50" s="103">
        <v>13</v>
      </c>
      <c r="F50" s="45">
        <f t="shared" si="4"/>
        <v>0.68421052631578949</v>
      </c>
      <c r="G50" s="90">
        <v>22</v>
      </c>
      <c r="H50" s="46">
        <f t="shared" si="5"/>
        <v>0.61111111111111116</v>
      </c>
    </row>
    <row r="51" spans="1:14" ht="32" customHeight="1">
      <c r="A51" s="237" t="s">
        <v>172</v>
      </c>
      <c r="B51" s="274"/>
      <c r="C51" s="102">
        <v>4</v>
      </c>
      <c r="D51" s="44">
        <f t="shared" si="3"/>
        <v>0.23529411764705882</v>
      </c>
      <c r="E51" s="103">
        <v>3</v>
      </c>
      <c r="F51" s="45">
        <f t="shared" si="4"/>
        <v>0.15789473684210525</v>
      </c>
      <c r="G51" s="90">
        <v>7</v>
      </c>
      <c r="H51" s="46">
        <f t="shared" si="5"/>
        <v>0.19444444444444445</v>
      </c>
    </row>
    <row r="52" spans="1:14" ht="32" customHeight="1">
      <c r="A52" s="237" t="s">
        <v>173</v>
      </c>
      <c r="B52" s="274"/>
      <c r="C52" s="90">
        <v>3</v>
      </c>
      <c r="D52" s="44">
        <f t="shared" si="3"/>
        <v>0.17647058823529413</v>
      </c>
      <c r="E52" s="91">
        <v>10</v>
      </c>
      <c r="F52" s="32">
        <f t="shared" si="4"/>
        <v>0.52631578947368418</v>
      </c>
      <c r="G52" s="97">
        <v>13</v>
      </c>
      <c r="H52" s="33">
        <f t="shared" si="5"/>
        <v>0.3611111111111111</v>
      </c>
    </row>
    <row r="53" spans="1:14" ht="32" customHeight="1">
      <c r="A53" s="237" t="s">
        <v>174</v>
      </c>
      <c r="B53" s="274"/>
      <c r="C53" s="90">
        <v>8</v>
      </c>
      <c r="D53" s="44">
        <f t="shared" si="3"/>
        <v>0.47058823529411764</v>
      </c>
      <c r="E53" s="91">
        <v>8</v>
      </c>
      <c r="F53" s="32">
        <f t="shared" si="4"/>
        <v>0.42105263157894735</v>
      </c>
      <c r="G53" s="97">
        <v>16</v>
      </c>
      <c r="H53" s="33">
        <f t="shared" si="5"/>
        <v>0.44444444444444442</v>
      </c>
    </row>
    <row r="54" spans="1:14" ht="32" customHeight="1">
      <c r="A54" s="237" t="s">
        <v>175</v>
      </c>
      <c r="B54" s="274"/>
      <c r="C54" s="90">
        <v>1</v>
      </c>
      <c r="D54" s="44">
        <f t="shared" si="3"/>
        <v>5.8823529411764705E-2</v>
      </c>
      <c r="E54" s="91">
        <v>2</v>
      </c>
      <c r="F54" s="32">
        <f t="shared" si="4"/>
        <v>0.10526315789473684</v>
      </c>
      <c r="G54" s="97">
        <v>3</v>
      </c>
      <c r="H54" s="33">
        <f t="shared" si="5"/>
        <v>8.3333333333333329E-2</v>
      </c>
    </row>
    <row r="55" spans="1:14">
      <c r="A55" s="237" t="s">
        <v>49</v>
      </c>
      <c r="B55" s="274"/>
      <c r="C55" s="90">
        <v>0</v>
      </c>
      <c r="D55" s="44">
        <f t="shared" si="3"/>
        <v>0</v>
      </c>
      <c r="E55" s="91">
        <v>5</v>
      </c>
      <c r="F55" s="32">
        <f t="shared" si="4"/>
        <v>0.26315789473684209</v>
      </c>
      <c r="G55" s="97">
        <v>5</v>
      </c>
      <c r="H55" s="33">
        <f t="shared" si="5"/>
        <v>0.1388888888888889</v>
      </c>
    </row>
    <row r="56" spans="1:14">
      <c r="A56" s="247" t="s">
        <v>37</v>
      </c>
      <c r="B56" s="248"/>
      <c r="C56" s="98">
        <v>17</v>
      </c>
      <c r="D56" s="38"/>
      <c r="E56" s="99">
        <v>19</v>
      </c>
      <c r="F56" s="39"/>
      <c r="G56" s="98">
        <v>36</v>
      </c>
      <c r="H56" s="40"/>
    </row>
    <row r="57" spans="1:14">
      <c r="A57" s="215" t="s">
        <v>255</v>
      </c>
      <c r="B57" s="216"/>
      <c r="C57" s="217"/>
      <c r="D57" s="218"/>
      <c r="E57" s="217"/>
      <c r="F57" s="218"/>
      <c r="G57" s="217"/>
      <c r="H57" s="218"/>
      <c r="I57" s="219"/>
      <c r="J57" s="219"/>
      <c r="K57" s="220"/>
      <c r="L57" s="219"/>
      <c r="M57" s="219"/>
      <c r="N57" s="221"/>
    </row>
    <row r="58" spans="1:14" ht="32" customHeight="1" thickBot="1">
      <c r="A58" s="144" t="s">
        <v>258</v>
      </c>
      <c r="B58" s="145"/>
      <c r="C58" s="164"/>
      <c r="D58" s="165"/>
      <c r="E58" s="164"/>
      <c r="F58" s="165"/>
      <c r="G58" s="164"/>
      <c r="H58" s="180"/>
    </row>
    <row r="59" spans="1:14" ht="14">
      <c r="A59" s="245" t="s">
        <v>22</v>
      </c>
      <c r="B59" s="246"/>
      <c r="C59" s="102">
        <v>12</v>
      </c>
      <c r="D59" s="44">
        <v>0.33333333333333326</v>
      </c>
      <c r="E59" s="103">
        <v>4</v>
      </c>
      <c r="F59" s="45">
        <v>0.8</v>
      </c>
      <c r="G59" s="90">
        <v>16</v>
      </c>
      <c r="H59" s="46">
        <v>0.3902439024390244</v>
      </c>
    </row>
    <row r="60" spans="1:14">
      <c r="A60" s="237" t="s">
        <v>23</v>
      </c>
      <c r="B60" s="238"/>
      <c r="C60" s="90">
        <v>16</v>
      </c>
      <c r="D60" s="31">
        <v>0.44444444444444442</v>
      </c>
      <c r="E60" s="91">
        <v>1</v>
      </c>
      <c r="F60" s="32">
        <v>0.2</v>
      </c>
      <c r="G60" s="97">
        <v>17</v>
      </c>
      <c r="H60" s="33">
        <v>0.41463414634146339</v>
      </c>
    </row>
    <row r="61" spans="1:14" ht="14">
      <c r="A61" s="255" t="s">
        <v>71</v>
      </c>
      <c r="B61" s="256"/>
      <c r="C61" s="90">
        <v>8</v>
      </c>
      <c r="D61" s="31">
        <v>0.22222222222222221</v>
      </c>
      <c r="E61" s="91">
        <v>0</v>
      </c>
      <c r="F61" s="32">
        <v>0</v>
      </c>
      <c r="G61" s="97">
        <v>8</v>
      </c>
      <c r="H61" s="33">
        <v>0.1951219512195122</v>
      </c>
    </row>
    <row r="62" spans="1:14" ht="16.5" thickBot="1">
      <c r="A62" s="247" t="s">
        <v>8</v>
      </c>
      <c r="B62" s="248"/>
      <c r="C62" s="98">
        <v>36</v>
      </c>
      <c r="D62" s="38">
        <v>1</v>
      </c>
      <c r="E62" s="99">
        <v>5</v>
      </c>
      <c r="F62" s="39">
        <v>1</v>
      </c>
      <c r="G62" s="98">
        <v>41</v>
      </c>
      <c r="H62" s="40">
        <v>1</v>
      </c>
    </row>
    <row r="63" spans="1:14">
      <c r="A63" s="142" t="s">
        <v>259</v>
      </c>
      <c r="B63" s="143"/>
      <c r="C63" s="162"/>
      <c r="D63" s="163"/>
      <c r="E63" s="162"/>
      <c r="F63" s="163"/>
      <c r="G63" s="162"/>
      <c r="H63" s="179"/>
    </row>
    <row r="64" spans="1:14" ht="16.5" thickBot="1">
      <c r="A64" s="152" t="s">
        <v>240</v>
      </c>
      <c r="B64" s="145"/>
      <c r="C64" s="164"/>
      <c r="D64" s="165"/>
      <c r="E64" s="164"/>
      <c r="F64" s="165"/>
      <c r="G64" s="164"/>
      <c r="H64" s="180"/>
    </row>
    <row r="65" spans="1:8" ht="14">
      <c r="A65" s="245" t="s">
        <v>22</v>
      </c>
      <c r="B65" s="246"/>
      <c r="C65" s="102">
        <v>6</v>
      </c>
      <c r="D65" s="44">
        <v>0.5</v>
      </c>
      <c r="E65" s="103">
        <v>2</v>
      </c>
      <c r="F65" s="45">
        <v>0.5</v>
      </c>
      <c r="G65" s="90">
        <v>8</v>
      </c>
      <c r="H65" s="46">
        <v>0.5</v>
      </c>
    </row>
    <row r="66" spans="1:8">
      <c r="A66" s="237" t="s">
        <v>23</v>
      </c>
      <c r="B66" s="238"/>
      <c r="C66" s="90">
        <v>6</v>
      </c>
      <c r="D66" s="31">
        <v>0.5</v>
      </c>
      <c r="E66" s="91">
        <v>2</v>
      </c>
      <c r="F66" s="32">
        <v>0.5</v>
      </c>
      <c r="G66" s="97">
        <v>8</v>
      </c>
      <c r="H66" s="33">
        <v>0.5</v>
      </c>
    </row>
    <row r="67" spans="1:8" ht="16.5" thickBot="1">
      <c r="A67" s="247" t="s">
        <v>8</v>
      </c>
      <c r="B67" s="248"/>
      <c r="C67" s="98">
        <v>12</v>
      </c>
      <c r="D67" s="38">
        <v>1</v>
      </c>
      <c r="E67" s="99">
        <v>4</v>
      </c>
      <c r="F67" s="39">
        <v>1</v>
      </c>
      <c r="G67" s="98">
        <v>16</v>
      </c>
      <c r="H67" s="40">
        <v>1</v>
      </c>
    </row>
    <row r="68" spans="1:8">
      <c r="A68" s="142" t="s">
        <v>260</v>
      </c>
      <c r="B68" s="143"/>
      <c r="C68" s="162"/>
      <c r="D68" s="163"/>
      <c r="E68" s="162"/>
      <c r="F68" s="163"/>
      <c r="G68" s="162"/>
      <c r="H68" s="179"/>
    </row>
    <row r="69" spans="1:8" ht="16.5" thickBot="1">
      <c r="A69" s="152" t="s">
        <v>241</v>
      </c>
      <c r="B69" s="153"/>
      <c r="C69" s="154"/>
      <c r="D69" s="155"/>
      <c r="E69" s="154"/>
      <c r="F69" s="155"/>
      <c r="G69" s="154"/>
      <c r="H69" s="156"/>
    </row>
    <row r="70" spans="1:8" ht="14">
      <c r="A70" s="245" t="s">
        <v>176</v>
      </c>
      <c r="B70" s="246"/>
      <c r="C70" s="102">
        <v>2</v>
      </c>
      <c r="D70" s="44">
        <f t="shared" ref="D70:D76" si="6">IFERROR(C70/C$77,0)</f>
        <v>0.33333333333333331</v>
      </c>
      <c r="E70" s="103">
        <v>1</v>
      </c>
      <c r="F70" s="45">
        <f t="shared" ref="F70:F76" si="7">IFERROR(E70/E$77,0)</f>
        <v>0.5</v>
      </c>
      <c r="G70" s="90">
        <v>3</v>
      </c>
      <c r="H70" s="46">
        <f t="shared" ref="H70:H76" si="8">IFERROR(G70/G$77,0)</f>
        <v>0.375</v>
      </c>
    </row>
    <row r="71" spans="1:8" ht="14">
      <c r="A71" s="255" t="s">
        <v>115</v>
      </c>
      <c r="B71" s="256"/>
      <c r="C71" s="102">
        <v>2</v>
      </c>
      <c r="D71" s="44">
        <f t="shared" si="6"/>
        <v>0.33333333333333331</v>
      </c>
      <c r="E71" s="103">
        <v>1</v>
      </c>
      <c r="F71" s="45">
        <f t="shared" si="7"/>
        <v>0.5</v>
      </c>
      <c r="G71" s="90">
        <v>3</v>
      </c>
      <c r="H71" s="46">
        <f t="shared" si="8"/>
        <v>0.375</v>
      </c>
    </row>
    <row r="72" spans="1:8" ht="46" customHeight="1">
      <c r="A72" s="275" t="s">
        <v>227</v>
      </c>
      <c r="B72" s="276"/>
      <c r="C72" s="102">
        <v>0</v>
      </c>
      <c r="D72" s="44">
        <f t="shared" si="6"/>
        <v>0</v>
      </c>
      <c r="E72" s="103">
        <v>1</v>
      </c>
      <c r="F72" s="45">
        <f t="shared" si="7"/>
        <v>0.5</v>
      </c>
      <c r="G72" s="90">
        <v>1</v>
      </c>
      <c r="H72" s="46">
        <f t="shared" si="8"/>
        <v>0.125</v>
      </c>
    </row>
    <row r="73" spans="1:8" ht="14">
      <c r="A73" s="255" t="s">
        <v>177</v>
      </c>
      <c r="B73" s="256"/>
      <c r="C73" s="90">
        <v>2</v>
      </c>
      <c r="D73" s="44">
        <f t="shared" si="6"/>
        <v>0.33333333333333331</v>
      </c>
      <c r="E73" s="91">
        <v>2</v>
      </c>
      <c r="F73" s="32">
        <f t="shared" si="7"/>
        <v>1</v>
      </c>
      <c r="G73" s="97">
        <v>4</v>
      </c>
      <c r="H73" s="33">
        <f t="shared" si="8"/>
        <v>0.5</v>
      </c>
    </row>
    <row r="74" spans="1:8" ht="31" customHeight="1">
      <c r="A74" s="237" t="s">
        <v>178</v>
      </c>
      <c r="B74" s="238"/>
      <c r="C74" s="90">
        <v>1</v>
      </c>
      <c r="D74" s="44">
        <f t="shared" si="6"/>
        <v>0.16666666666666666</v>
      </c>
      <c r="E74" s="91">
        <v>1</v>
      </c>
      <c r="F74" s="32">
        <f t="shared" si="7"/>
        <v>0.5</v>
      </c>
      <c r="G74" s="97">
        <v>2</v>
      </c>
      <c r="H74" s="33">
        <f t="shared" si="8"/>
        <v>0.25</v>
      </c>
    </row>
    <row r="75" spans="1:8" ht="31" customHeight="1">
      <c r="A75" s="237" t="s">
        <v>118</v>
      </c>
      <c r="B75" s="238"/>
      <c r="C75" s="90">
        <v>0</v>
      </c>
      <c r="D75" s="44">
        <f t="shared" si="6"/>
        <v>0</v>
      </c>
      <c r="E75" s="91">
        <v>0</v>
      </c>
      <c r="F75" s="32">
        <f t="shared" si="7"/>
        <v>0</v>
      </c>
      <c r="G75" s="97">
        <v>0</v>
      </c>
      <c r="H75" s="33">
        <f t="shared" si="8"/>
        <v>0</v>
      </c>
    </row>
    <row r="76" spans="1:8" ht="14">
      <c r="A76" s="255" t="s">
        <v>49</v>
      </c>
      <c r="B76" s="256"/>
      <c r="C76" s="90">
        <v>0</v>
      </c>
      <c r="D76" s="44">
        <f t="shared" si="6"/>
        <v>0</v>
      </c>
      <c r="E76" s="91">
        <v>0</v>
      </c>
      <c r="F76" s="32">
        <f t="shared" si="7"/>
        <v>0</v>
      </c>
      <c r="G76" s="97">
        <v>0</v>
      </c>
      <c r="H76" s="33">
        <f t="shared" si="8"/>
        <v>0</v>
      </c>
    </row>
    <row r="77" spans="1:8">
      <c r="A77" s="243" t="s">
        <v>37</v>
      </c>
      <c r="B77" s="244"/>
      <c r="C77" s="100">
        <v>6</v>
      </c>
      <c r="D77" s="41"/>
      <c r="E77" s="101">
        <v>2</v>
      </c>
      <c r="F77" s="42"/>
      <c r="G77" s="100">
        <v>8</v>
      </c>
      <c r="H77" s="43"/>
    </row>
  </sheetData>
  <mergeCells count="57">
    <mergeCell ref="A77:B77"/>
    <mergeCell ref="A71:B71"/>
    <mergeCell ref="A72:B72"/>
    <mergeCell ref="A73:B73"/>
    <mergeCell ref="A74:B74"/>
    <mergeCell ref="A75:B75"/>
    <mergeCell ref="A76:B76"/>
    <mergeCell ref="A70:B70"/>
    <mergeCell ref="A53:B53"/>
    <mergeCell ref="A54:B54"/>
    <mergeCell ref="A55:B55"/>
    <mergeCell ref="A56:B56"/>
    <mergeCell ref="A59:B59"/>
    <mergeCell ref="A60:B60"/>
    <mergeCell ref="A61:B61"/>
    <mergeCell ref="A62:B62"/>
    <mergeCell ref="A65:B65"/>
    <mergeCell ref="A66:B66"/>
    <mergeCell ref="A67:B67"/>
    <mergeCell ref="A52:B52"/>
    <mergeCell ref="A39:B39"/>
    <mergeCell ref="A40:B40"/>
    <mergeCell ref="A41:B41"/>
    <mergeCell ref="A42:B42"/>
    <mergeCell ref="A43:B43"/>
    <mergeCell ref="A44:B44"/>
    <mergeCell ref="A45:B45"/>
    <mergeCell ref="A46:B46"/>
    <mergeCell ref="A49:B49"/>
    <mergeCell ref="A50:B50"/>
    <mergeCell ref="A51:B51"/>
    <mergeCell ref="A19:B19"/>
    <mergeCell ref="A36:B36"/>
    <mergeCell ref="A23:B23"/>
    <mergeCell ref="A24:B24"/>
    <mergeCell ref="A25:B25"/>
    <mergeCell ref="A26:B26"/>
    <mergeCell ref="A27:B27"/>
    <mergeCell ref="A28:B28"/>
    <mergeCell ref="A31:B31"/>
    <mergeCell ref="A32:B32"/>
    <mergeCell ref="A33:B33"/>
    <mergeCell ref="A34:B34"/>
    <mergeCell ref="A35:B35"/>
    <mergeCell ref="A20:B20"/>
    <mergeCell ref="A18:B18"/>
    <mergeCell ref="A1:H1"/>
    <mergeCell ref="A12:B12"/>
    <mergeCell ref="C7:D7"/>
    <mergeCell ref="E7:F7"/>
    <mergeCell ref="G7:H7"/>
    <mergeCell ref="A11:B11"/>
    <mergeCell ref="I1:J1"/>
    <mergeCell ref="C6:H6"/>
    <mergeCell ref="A13:B13"/>
    <mergeCell ref="A14:B14"/>
    <mergeCell ref="A17:B17"/>
  </mergeCells>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2018 Higher Education Data Sharing Consortium &amp;C&amp;"Calibri,Regular"&amp;K000000&amp;P of &amp;N</oddFooter>
  </headerFooter>
  <rowBreaks count="2" manualBreakCount="2">
    <brk id="36" max="19" man="1"/>
    <brk id="56" max="19"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J80"/>
  <sheetViews>
    <sheetView showGridLines="0" workbookViewId="0">
      <pane ySplit="8" topLeftCell="A69" activePane="bottomLeft" state="frozen"/>
      <selection sqref="A1:T1"/>
      <selection pane="bottomLeft" activeCell="J17" sqref="J17"/>
    </sheetView>
  </sheetViews>
  <sheetFormatPr baseColWidth="10" defaultColWidth="11" defaultRowHeight="15" x14ac:dyDescent="0"/>
  <cols>
    <col min="1" max="1" width="20.6640625" style="3" customWidth="1"/>
    <col min="2" max="2" width="22.33203125" style="3" customWidth="1"/>
    <col min="3" max="8" width="7.1640625" style="3" customWidth="1"/>
    <col min="9" max="16384" width="11" style="3"/>
  </cols>
  <sheetData>
    <row r="1" spans="1:10" s="4" customFormat="1" ht="81" customHeight="1">
      <c r="A1" s="230" t="s">
        <v>275</v>
      </c>
      <c r="B1" s="230"/>
      <c r="C1" s="230"/>
      <c r="D1" s="230"/>
      <c r="E1" s="230"/>
      <c r="F1" s="230"/>
      <c r="G1" s="230"/>
      <c r="H1" s="230"/>
      <c r="I1" s="223" t="s">
        <v>208</v>
      </c>
      <c r="J1" s="223"/>
    </row>
    <row r="2" spans="1:10" s="4" customFormat="1">
      <c r="A2" s="19" t="s">
        <v>207</v>
      </c>
      <c r="B2" s="20"/>
      <c r="C2" s="20"/>
      <c r="D2" s="20"/>
      <c r="E2" s="20"/>
      <c r="F2" s="20"/>
      <c r="G2" s="20"/>
      <c r="H2" s="20"/>
    </row>
    <row r="3" spans="1:10" s="4" customFormat="1">
      <c r="A3" s="21"/>
      <c r="B3" s="52"/>
      <c r="C3" s="52"/>
      <c r="D3" s="52"/>
      <c r="E3" s="52"/>
      <c r="F3" s="52"/>
      <c r="G3" s="52"/>
      <c r="H3" s="52"/>
    </row>
    <row r="4" spans="1:10" s="4" customFormat="1">
      <c r="A4" s="21" t="s">
        <v>216</v>
      </c>
      <c r="B4" s="52"/>
      <c r="C4" s="52"/>
      <c r="D4" s="52"/>
      <c r="E4" s="52"/>
      <c r="F4" s="52"/>
      <c r="G4" s="52"/>
      <c r="H4" s="52"/>
    </row>
    <row r="5" spans="1:10">
      <c r="A5" s="12"/>
      <c r="B5" s="12"/>
      <c r="C5" s="4"/>
      <c r="D5" s="4"/>
      <c r="E5" s="4"/>
      <c r="F5" s="4"/>
      <c r="G5" s="4"/>
      <c r="H5" s="4"/>
    </row>
    <row r="6" spans="1:10" ht="16" customHeight="1">
      <c r="A6" s="2"/>
      <c r="B6" s="5"/>
      <c r="C6" s="224" t="s">
        <v>273</v>
      </c>
      <c r="D6" s="225"/>
      <c r="E6" s="225"/>
      <c r="F6" s="225"/>
      <c r="G6" s="225"/>
      <c r="H6" s="226"/>
    </row>
    <row r="7" spans="1:10" ht="16" customHeight="1">
      <c r="A7" s="17"/>
      <c r="B7" s="16"/>
      <c r="C7" s="231" t="s">
        <v>0</v>
      </c>
      <c r="D7" s="232"/>
      <c r="E7" s="231" t="s">
        <v>1</v>
      </c>
      <c r="F7" s="234"/>
      <c r="G7" s="235" t="s">
        <v>2</v>
      </c>
      <c r="H7" s="236"/>
    </row>
    <row r="8" spans="1:10" ht="16" customHeight="1" thickBot="1">
      <c r="A8" s="17"/>
      <c r="B8" s="16"/>
      <c r="C8" s="121" t="s">
        <v>217</v>
      </c>
      <c r="D8" s="122" t="s">
        <v>218</v>
      </c>
      <c r="E8" s="123" t="s">
        <v>217</v>
      </c>
      <c r="F8" s="124" t="s">
        <v>218</v>
      </c>
      <c r="G8" s="119" t="s">
        <v>217</v>
      </c>
      <c r="H8" s="125" t="s">
        <v>218</v>
      </c>
    </row>
    <row r="9" spans="1:10" ht="14">
      <c r="A9" s="142" t="s">
        <v>261</v>
      </c>
      <c r="B9" s="143"/>
      <c r="C9" s="143"/>
      <c r="D9" s="143"/>
      <c r="E9" s="143"/>
      <c r="F9" s="143"/>
      <c r="G9" s="143"/>
      <c r="H9" s="143"/>
      <c r="I9" s="158"/>
    </row>
    <row r="10" spans="1:10" ht="16.5" thickBot="1">
      <c r="A10" s="152" t="s">
        <v>226</v>
      </c>
      <c r="B10" s="145"/>
      <c r="C10" s="145"/>
      <c r="D10" s="145"/>
      <c r="E10" s="145"/>
      <c r="F10" s="145"/>
      <c r="G10" s="145"/>
      <c r="H10" s="145"/>
      <c r="I10" s="160"/>
    </row>
    <row r="11" spans="1:10" ht="14">
      <c r="A11" s="245" t="s">
        <v>54</v>
      </c>
      <c r="B11" s="246"/>
      <c r="C11" s="102">
        <v>105</v>
      </c>
      <c r="D11" s="44">
        <v>0.42682926829268292</v>
      </c>
      <c r="E11" s="103">
        <v>26</v>
      </c>
      <c r="F11" s="45">
        <v>0.26262626262626265</v>
      </c>
      <c r="G11" s="90">
        <v>132</v>
      </c>
      <c r="H11" s="46">
        <v>0.3804034582132565</v>
      </c>
    </row>
    <row r="12" spans="1:10">
      <c r="A12" s="237" t="s">
        <v>55</v>
      </c>
      <c r="B12" s="238"/>
      <c r="C12" s="90">
        <v>61</v>
      </c>
      <c r="D12" s="31">
        <v>0.24796747967479674</v>
      </c>
      <c r="E12" s="91">
        <v>34</v>
      </c>
      <c r="F12" s="32">
        <v>0.34343434343434337</v>
      </c>
      <c r="G12" s="97">
        <v>96</v>
      </c>
      <c r="H12" s="33">
        <v>0.27665706051873201</v>
      </c>
    </row>
    <row r="13" spans="1:10">
      <c r="A13" s="237" t="s">
        <v>56</v>
      </c>
      <c r="B13" s="238"/>
      <c r="C13" s="90">
        <v>39</v>
      </c>
      <c r="D13" s="31">
        <v>0.15853658536585366</v>
      </c>
      <c r="E13" s="91">
        <v>20</v>
      </c>
      <c r="F13" s="32">
        <v>0.20202020202020202</v>
      </c>
      <c r="G13" s="97">
        <v>59</v>
      </c>
      <c r="H13" s="33">
        <v>0.17002881844380405</v>
      </c>
    </row>
    <row r="14" spans="1:10">
      <c r="A14" s="237" t="s">
        <v>57</v>
      </c>
      <c r="B14" s="238"/>
      <c r="C14" s="90">
        <v>41</v>
      </c>
      <c r="D14" s="31">
        <v>0.16666666666666663</v>
      </c>
      <c r="E14" s="91">
        <v>19</v>
      </c>
      <c r="F14" s="32">
        <v>0.19191919191919191</v>
      </c>
      <c r="G14" s="97">
        <v>60</v>
      </c>
      <c r="H14" s="33">
        <v>0.1729106628242075</v>
      </c>
    </row>
    <row r="15" spans="1:10">
      <c r="A15" s="237" t="s">
        <v>179</v>
      </c>
      <c r="B15" s="238"/>
      <c r="C15" s="90">
        <v>0</v>
      </c>
      <c r="D15" s="31">
        <v>0</v>
      </c>
      <c r="E15" s="91">
        <v>0</v>
      </c>
      <c r="F15" s="32">
        <v>0</v>
      </c>
      <c r="G15" s="97">
        <v>0</v>
      </c>
      <c r="H15" s="33">
        <v>0</v>
      </c>
    </row>
    <row r="16" spans="1:10" ht="14">
      <c r="A16" s="255" t="s">
        <v>49</v>
      </c>
      <c r="B16" s="256"/>
      <c r="C16" s="90">
        <v>0</v>
      </c>
      <c r="D16" s="31">
        <v>0</v>
      </c>
      <c r="E16" s="91">
        <v>0</v>
      </c>
      <c r="F16" s="32">
        <v>0</v>
      </c>
      <c r="G16" s="97">
        <v>0</v>
      </c>
      <c r="H16" s="33">
        <v>0</v>
      </c>
    </row>
    <row r="17" spans="1:8" ht="16.5" thickBot="1">
      <c r="A17" s="247" t="s">
        <v>8</v>
      </c>
      <c r="B17" s="248"/>
      <c r="C17" s="98">
        <v>246</v>
      </c>
      <c r="D17" s="38">
        <v>1</v>
      </c>
      <c r="E17" s="99">
        <v>99</v>
      </c>
      <c r="F17" s="39">
        <v>1</v>
      </c>
      <c r="G17" s="98">
        <v>347</v>
      </c>
      <c r="H17" s="40">
        <v>1</v>
      </c>
    </row>
    <row r="18" spans="1:8" ht="32" customHeight="1" thickBot="1">
      <c r="A18" s="129" t="s">
        <v>180</v>
      </c>
      <c r="B18" s="130"/>
      <c r="C18" s="174"/>
      <c r="D18" s="175"/>
      <c r="E18" s="174"/>
      <c r="F18" s="175"/>
      <c r="G18" s="174"/>
      <c r="H18" s="176"/>
    </row>
    <row r="19" spans="1:8" ht="14">
      <c r="A19" s="245" t="s">
        <v>22</v>
      </c>
      <c r="B19" s="246"/>
      <c r="C19" s="90">
        <v>246</v>
      </c>
      <c r="D19" s="31">
        <v>1</v>
      </c>
      <c r="E19" s="91">
        <v>98</v>
      </c>
      <c r="F19" s="32">
        <v>0.98989898989898994</v>
      </c>
      <c r="G19" s="90">
        <v>346</v>
      </c>
      <c r="H19" s="46">
        <v>0.99711815561959649</v>
      </c>
    </row>
    <row r="20" spans="1:8" ht="14">
      <c r="A20" s="255" t="s">
        <v>23</v>
      </c>
      <c r="B20" s="256"/>
      <c r="C20" s="90">
        <v>0</v>
      </c>
      <c r="D20" s="31">
        <v>0</v>
      </c>
      <c r="E20" s="91">
        <v>1</v>
      </c>
      <c r="F20" s="32">
        <v>1.0101010101010102E-2</v>
      </c>
      <c r="G20" s="97">
        <v>1</v>
      </c>
      <c r="H20" s="33">
        <v>2.8818443804034585E-3</v>
      </c>
    </row>
    <row r="21" spans="1:8" ht="16.5" thickBot="1">
      <c r="A21" s="247" t="s">
        <v>8</v>
      </c>
      <c r="B21" s="248"/>
      <c r="C21" s="98">
        <v>246</v>
      </c>
      <c r="D21" s="38">
        <v>1</v>
      </c>
      <c r="E21" s="99">
        <v>99</v>
      </c>
      <c r="F21" s="39">
        <v>1</v>
      </c>
      <c r="G21" s="98">
        <v>347</v>
      </c>
      <c r="H21" s="40">
        <v>1</v>
      </c>
    </row>
    <row r="22" spans="1:8" ht="32" customHeight="1" thickBot="1">
      <c r="A22" s="129" t="s">
        <v>181</v>
      </c>
      <c r="B22" s="130"/>
      <c r="C22" s="174"/>
      <c r="D22" s="175"/>
      <c r="E22" s="174"/>
      <c r="F22" s="175"/>
      <c r="G22" s="174"/>
      <c r="H22" s="176"/>
    </row>
    <row r="23" spans="1:8">
      <c r="A23" s="264" t="s">
        <v>182</v>
      </c>
      <c r="B23" s="265"/>
      <c r="C23" s="90">
        <v>0</v>
      </c>
      <c r="D23" s="31">
        <v>0</v>
      </c>
      <c r="E23" s="91">
        <v>99</v>
      </c>
      <c r="F23" s="32">
        <v>1</v>
      </c>
      <c r="G23" s="90">
        <v>99</v>
      </c>
      <c r="H23" s="46">
        <v>0.28530259365994237</v>
      </c>
    </row>
    <row r="24" spans="1:8" ht="14">
      <c r="A24" s="255" t="s">
        <v>183</v>
      </c>
      <c r="B24" s="256"/>
      <c r="C24" s="90">
        <v>246</v>
      </c>
      <c r="D24" s="31">
        <v>1</v>
      </c>
      <c r="E24" s="91">
        <v>0</v>
      </c>
      <c r="F24" s="32">
        <v>0</v>
      </c>
      <c r="G24" s="97">
        <v>246</v>
      </c>
      <c r="H24" s="33">
        <v>0.70893371757925072</v>
      </c>
    </row>
    <row r="25" spans="1:8" ht="14">
      <c r="A25" s="255" t="s">
        <v>262</v>
      </c>
      <c r="B25" s="256"/>
      <c r="C25" s="90">
        <v>0</v>
      </c>
      <c r="D25" s="31">
        <v>0</v>
      </c>
      <c r="E25" s="91">
        <v>0</v>
      </c>
      <c r="F25" s="32">
        <v>0</v>
      </c>
      <c r="G25" s="97">
        <v>2</v>
      </c>
      <c r="H25" s="33">
        <v>5.7636887608069169E-3</v>
      </c>
    </row>
    <row r="26" spans="1:8" ht="16.5" thickBot="1">
      <c r="A26" s="247" t="s">
        <v>8</v>
      </c>
      <c r="B26" s="248"/>
      <c r="C26" s="98">
        <v>246</v>
      </c>
      <c r="D26" s="38">
        <v>1</v>
      </c>
      <c r="E26" s="99">
        <v>99</v>
      </c>
      <c r="F26" s="39">
        <v>1</v>
      </c>
      <c r="G26" s="98">
        <v>347</v>
      </c>
      <c r="H26" s="40">
        <v>1</v>
      </c>
    </row>
    <row r="27" spans="1:8" ht="32" customHeight="1" thickBot="1">
      <c r="A27" s="129" t="s">
        <v>263</v>
      </c>
      <c r="B27" s="130"/>
      <c r="C27" s="174"/>
      <c r="D27" s="175"/>
      <c r="E27" s="174"/>
      <c r="F27" s="175"/>
      <c r="G27" s="174"/>
      <c r="H27" s="176"/>
    </row>
    <row r="28" spans="1:8">
      <c r="A28" s="264" t="s">
        <v>22</v>
      </c>
      <c r="B28" s="265"/>
      <c r="C28" s="90">
        <v>0</v>
      </c>
      <c r="D28" s="31">
        <v>0</v>
      </c>
      <c r="E28" s="91">
        <v>1</v>
      </c>
      <c r="F28" s="32">
        <v>1.0101010101010102E-2</v>
      </c>
      <c r="G28" s="90">
        <v>1</v>
      </c>
      <c r="H28" s="46">
        <v>2.8901734104046241E-3</v>
      </c>
    </row>
    <row r="29" spans="1:8" ht="14">
      <c r="A29" s="255" t="s">
        <v>23</v>
      </c>
      <c r="B29" s="256"/>
      <c r="C29" s="90">
        <v>245</v>
      </c>
      <c r="D29" s="31">
        <v>1</v>
      </c>
      <c r="E29" s="91">
        <v>98</v>
      </c>
      <c r="F29" s="32">
        <v>0.98989898989898994</v>
      </c>
      <c r="G29" s="97">
        <v>345</v>
      </c>
      <c r="H29" s="33">
        <v>0.99710982658959535</v>
      </c>
    </row>
    <row r="30" spans="1:8" ht="16.5" thickBot="1">
      <c r="A30" s="247" t="s">
        <v>8</v>
      </c>
      <c r="B30" s="248"/>
      <c r="C30" s="98">
        <v>245</v>
      </c>
      <c r="D30" s="38">
        <v>1</v>
      </c>
      <c r="E30" s="99">
        <v>99</v>
      </c>
      <c r="F30" s="39">
        <v>1</v>
      </c>
      <c r="G30" s="98">
        <v>346</v>
      </c>
      <c r="H30" s="40">
        <v>1</v>
      </c>
    </row>
    <row r="31" spans="1:8" ht="32" customHeight="1" thickBot="1">
      <c r="A31" s="129" t="s">
        <v>264</v>
      </c>
      <c r="B31" s="130"/>
      <c r="C31" s="174"/>
      <c r="D31" s="175"/>
      <c r="E31" s="174"/>
      <c r="F31" s="175"/>
      <c r="G31" s="174"/>
      <c r="H31" s="176"/>
    </row>
    <row r="32" spans="1:8">
      <c r="A32" s="264" t="s">
        <v>185</v>
      </c>
      <c r="B32" s="265"/>
      <c r="C32" s="90">
        <v>230</v>
      </c>
      <c r="D32" s="31">
        <v>0.93877551020408168</v>
      </c>
      <c r="E32" s="91">
        <v>90</v>
      </c>
      <c r="F32" s="32">
        <v>0.90909090909090906</v>
      </c>
      <c r="G32" s="90">
        <v>322</v>
      </c>
      <c r="H32" s="46">
        <v>0.93063583815028905</v>
      </c>
    </row>
    <row r="33" spans="1:8" ht="14">
      <c r="A33" s="255" t="s">
        <v>186</v>
      </c>
      <c r="B33" s="256"/>
      <c r="C33" s="90">
        <v>1</v>
      </c>
      <c r="D33" s="31">
        <v>4.0816326530612249E-3</v>
      </c>
      <c r="E33" s="91">
        <v>2</v>
      </c>
      <c r="F33" s="32">
        <v>2.0202020202020204E-2</v>
      </c>
      <c r="G33" s="97">
        <v>3</v>
      </c>
      <c r="H33" s="33">
        <v>8.670520231213872E-3</v>
      </c>
    </row>
    <row r="34" spans="1:8" ht="14">
      <c r="A34" s="255" t="s">
        <v>187</v>
      </c>
      <c r="B34" s="256"/>
      <c r="C34" s="90">
        <v>14</v>
      </c>
      <c r="D34" s="31">
        <v>5.7142857142857141E-2</v>
      </c>
      <c r="E34" s="91">
        <v>7</v>
      </c>
      <c r="F34" s="32">
        <v>7.0707070707070704E-2</v>
      </c>
      <c r="G34" s="97">
        <v>21</v>
      </c>
      <c r="H34" s="33">
        <v>6.0693641618497107E-2</v>
      </c>
    </row>
    <row r="35" spans="1:8" ht="16.5" thickBot="1">
      <c r="A35" s="247" t="s">
        <v>8</v>
      </c>
      <c r="B35" s="248"/>
      <c r="C35" s="98">
        <v>245</v>
      </c>
      <c r="D35" s="38">
        <v>1</v>
      </c>
      <c r="E35" s="99">
        <v>99</v>
      </c>
      <c r="F35" s="39">
        <v>1</v>
      </c>
      <c r="G35" s="98">
        <v>346</v>
      </c>
      <c r="H35" s="40">
        <v>1</v>
      </c>
    </row>
    <row r="36" spans="1:8" ht="32" customHeight="1" thickBot="1">
      <c r="A36" s="129" t="s">
        <v>265</v>
      </c>
      <c r="B36" s="130"/>
      <c r="C36" s="174"/>
      <c r="D36" s="175"/>
      <c r="E36" s="174"/>
      <c r="F36" s="175"/>
      <c r="G36" s="174"/>
      <c r="H36" s="176"/>
    </row>
    <row r="37" spans="1:8">
      <c r="A37" s="264" t="s">
        <v>22</v>
      </c>
      <c r="B37" s="265"/>
      <c r="C37" s="90">
        <v>20</v>
      </c>
      <c r="D37" s="31">
        <v>8.1300813008130066E-2</v>
      </c>
      <c r="E37" s="91">
        <v>4</v>
      </c>
      <c r="F37" s="32">
        <v>4.0404040404040407E-2</v>
      </c>
      <c r="G37" s="90">
        <v>25</v>
      </c>
      <c r="H37" s="46">
        <v>7.2046109510086456E-2</v>
      </c>
    </row>
    <row r="38" spans="1:8" ht="14">
      <c r="A38" s="255" t="s">
        <v>23</v>
      </c>
      <c r="B38" s="256"/>
      <c r="C38" s="90">
        <v>226</v>
      </c>
      <c r="D38" s="31">
        <v>0.91869918699186992</v>
      </c>
      <c r="E38" s="91">
        <v>95</v>
      </c>
      <c r="F38" s="32">
        <v>0.95959595959595956</v>
      </c>
      <c r="G38" s="97">
        <v>322</v>
      </c>
      <c r="H38" s="33">
        <v>0.9279538904899135</v>
      </c>
    </row>
    <row r="39" spans="1:8" ht="16.5" thickBot="1">
      <c r="A39" s="247" t="s">
        <v>8</v>
      </c>
      <c r="B39" s="248"/>
      <c r="C39" s="98">
        <v>246</v>
      </c>
      <c r="D39" s="38">
        <v>1</v>
      </c>
      <c r="E39" s="99">
        <v>99</v>
      </c>
      <c r="F39" s="39">
        <v>1</v>
      </c>
      <c r="G39" s="98">
        <v>347</v>
      </c>
      <c r="H39" s="40">
        <v>1</v>
      </c>
    </row>
    <row r="40" spans="1:8" ht="32" customHeight="1" thickBot="1">
      <c r="A40" s="129" t="s">
        <v>266</v>
      </c>
      <c r="B40" s="130"/>
      <c r="C40" s="174"/>
      <c r="D40" s="175"/>
      <c r="E40" s="174"/>
      <c r="F40" s="175"/>
      <c r="G40" s="174"/>
      <c r="H40" s="176"/>
    </row>
    <row r="41" spans="1:8" ht="14">
      <c r="A41" s="245" t="s">
        <v>188</v>
      </c>
      <c r="B41" s="246"/>
      <c r="C41" s="102">
        <v>1</v>
      </c>
      <c r="D41" s="44">
        <f>IFERROR(C41/C$46,0)</f>
        <v>4.2194092827004216E-3</v>
      </c>
      <c r="E41" s="103">
        <v>2</v>
      </c>
      <c r="F41" s="45">
        <f>IFERROR(E41/E$46,0)</f>
        <v>2.0833333333333332E-2</v>
      </c>
      <c r="G41" s="90">
        <v>3</v>
      </c>
      <c r="H41" s="46">
        <f>IFERROR(G41/G$46,0)</f>
        <v>8.9552238805970154E-3</v>
      </c>
    </row>
    <row r="42" spans="1:8" ht="14">
      <c r="A42" s="255" t="s">
        <v>189</v>
      </c>
      <c r="B42" s="256"/>
      <c r="C42" s="90">
        <v>27</v>
      </c>
      <c r="D42" s="31">
        <f>IFERROR(C42/C$46,0)</f>
        <v>0.11392405063291139</v>
      </c>
      <c r="E42" s="91">
        <v>6</v>
      </c>
      <c r="F42" s="32">
        <f>IFERROR(E42/E$46,0)</f>
        <v>6.25E-2</v>
      </c>
      <c r="G42" s="97">
        <v>33</v>
      </c>
      <c r="H42" s="33">
        <f>IFERROR(G42/G$46,0)</f>
        <v>9.8507462686567168E-2</v>
      </c>
    </row>
    <row r="43" spans="1:8" ht="14">
      <c r="A43" s="255" t="s">
        <v>190</v>
      </c>
      <c r="B43" s="256"/>
      <c r="C43" s="90">
        <v>11</v>
      </c>
      <c r="D43" s="31">
        <f t="shared" ref="D43:F45" si="0">IFERROR(C43/C$46,0)</f>
        <v>4.6413502109704644E-2</v>
      </c>
      <c r="E43" s="91">
        <v>11</v>
      </c>
      <c r="F43" s="32">
        <f t="shared" si="0"/>
        <v>0.11458333333333333</v>
      </c>
      <c r="G43" s="97">
        <v>22</v>
      </c>
      <c r="H43" s="33">
        <f>IFERROR(G43/G$46,0)</f>
        <v>6.5671641791044774E-2</v>
      </c>
    </row>
    <row r="44" spans="1:8" ht="14">
      <c r="A44" s="255" t="s">
        <v>191</v>
      </c>
      <c r="B44" s="256"/>
      <c r="C44" s="90">
        <v>0</v>
      </c>
      <c r="D44" s="31">
        <f t="shared" si="0"/>
        <v>0</v>
      </c>
      <c r="E44" s="91">
        <v>0</v>
      </c>
      <c r="F44" s="32">
        <f t="shared" si="0"/>
        <v>0</v>
      </c>
      <c r="G44" s="97">
        <v>0</v>
      </c>
      <c r="H44" s="33">
        <f>IFERROR(G44/G$46,0)</f>
        <v>0</v>
      </c>
    </row>
    <row r="45" spans="1:8" ht="14">
      <c r="A45" s="255" t="s">
        <v>192</v>
      </c>
      <c r="B45" s="256"/>
      <c r="C45" s="90">
        <v>207</v>
      </c>
      <c r="D45" s="31">
        <f t="shared" si="0"/>
        <v>0.87341772151898733</v>
      </c>
      <c r="E45" s="91">
        <v>82</v>
      </c>
      <c r="F45" s="32">
        <f t="shared" si="0"/>
        <v>0.85416666666666663</v>
      </c>
      <c r="G45" s="97">
        <v>291</v>
      </c>
      <c r="H45" s="33">
        <f>IFERROR(G45/G$46,0)</f>
        <v>0.86865671641791042</v>
      </c>
    </row>
    <row r="46" spans="1:8" ht="16.5" thickBot="1">
      <c r="A46" s="247" t="s">
        <v>37</v>
      </c>
      <c r="B46" s="248"/>
      <c r="C46" s="98">
        <v>237</v>
      </c>
      <c r="D46" s="38"/>
      <c r="E46" s="99">
        <v>96</v>
      </c>
      <c r="F46" s="39"/>
      <c r="G46" s="98">
        <v>335</v>
      </c>
      <c r="H46" s="40"/>
    </row>
    <row r="47" spans="1:8" ht="32" customHeight="1" thickBot="1">
      <c r="A47" s="129" t="s">
        <v>267</v>
      </c>
      <c r="B47" s="130"/>
      <c r="C47" s="174"/>
      <c r="D47" s="175"/>
      <c r="E47" s="174"/>
      <c r="F47" s="175"/>
      <c r="G47" s="174"/>
      <c r="H47" s="176"/>
    </row>
    <row r="48" spans="1:8" ht="32" customHeight="1">
      <c r="A48" s="264" t="s">
        <v>193</v>
      </c>
      <c r="B48" s="265"/>
      <c r="C48" s="102">
        <v>213</v>
      </c>
      <c r="D48" s="44">
        <v>0.87295081967213117</v>
      </c>
      <c r="E48" s="103">
        <v>79</v>
      </c>
      <c r="F48" s="45">
        <v>0.79797979797979801</v>
      </c>
      <c r="G48" s="90">
        <v>293</v>
      </c>
      <c r="H48" s="46">
        <v>0.8492753623188406</v>
      </c>
    </row>
    <row r="49" spans="1:9" ht="32" customHeight="1">
      <c r="A49" s="237" t="s">
        <v>194</v>
      </c>
      <c r="B49" s="238"/>
      <c r="C49" s="90">
        <v>2</v>
      </c>
      <c r="D49" s="31">
        <v>8.1967213114754103E-3</v>
      </c>
      <c r="E49" s="91">
        <v>3</v>
      </c>
      <c r="F49" s="32">
        <v>3.0303030303030304E-2</v>
      </c>
      <c r="G49" s="97">
        <v>5</v>
      </c>
      <c r="H49" s="33">
        <v>1.4492753623188406E-2</v>
      </c>
    </row>
    <row r="50" spans="1:9" ht="32" customHeight="1">
      <c r="A50" s="237" t="s">
        <v>252</v>
      </c>
      <c r="B50" s="238"/>
      <c r="C50" s="90">
        <v>22</v>
      </c>
      <c r="D50" s="31">
        <v>9.0163934426229511E-2</v>
      </c>
      <c r="E50" s="91">
        <v>16</v>
      </c>
      <c r="F50" s="32">
        <v>0.16161616161616163</v>
      </c>
      <c r="G50" s="97">
        <v>39</v>
      </c>
      <c r="H50" s="33">
        <v>0.11304347826086956</v>
      </c>
    </row>
    <row r="51" spans="1:9" ht="32" customHeight="1">
      <c r="A51" s="237" t="s">
        <v>253</v>
      </c>
      <c r="B51" s="238"/>
      <c r="C51" s="90">
        <v>2</v>
      </c>
      <c r="D51" s="31">
        <v>8.1967213114754103E-3</v>
      </c>
      <c r="E51" s="91">
        <v>1</v>
      </c>
      <c r="F51" s="32">
        <v>1.0101010101010102E-2</v>
      </c>
      <c r="G51" s="97">
        <v>3</v>
      </c>
      <c r="H51" s="33">
        <v>8.6956521739130436E-3</v>
      </c>
    </row>
    <row r="52" spans="1:9" ht="14">
      <c r="A52" s="255" t="s">
        <v>195</v>
      </c>
      <c r="B52" s="256"/>
      <c r="C52" s="90">
        <v>5</v>
      </c>
      <c r="D52" s="31">
        <v>2.0491803278688523E-2</v>
      </c>
      <c r="E52" s="91">
        <v>0</v>
      </c>
      <c r="F52" s="32">
        <v>0</v>
      </c>
      <c r="G52" s="97">
        <v>5</v>
      </c>
      <c r="H52" s="33">
        <v>1.4492753623188406E-2</v>
      </c>
    </row>
    <row r="53" spans="1:9" ht="16.5" thickBot="1">
      <c r="A53" s="247" t="s">
        <v>8</v>
      </c>
      <c r="B53" s="248"/>
      <c r="C53" s="98">
        <v>244</v>
      </c>
      <c r="D53" s="38">
        <v>1</v>
      </c>
      <c r="E53" s="99">
        <v>99</v>
      </c>
      <c r="F53" s="39">
        <v>1</v>
      </c>
      <c r="G53" s="98">
        <v>345</v>
      </c>
      <c r="H53" s="40">
        <v>1</v>
      </c>
    </row>
    <row r="54" spans="1:9">
      <c r="A54" s="142" t="s">
        <v>268</v>
      </c>
      <c r="B54" s="143"/>
      <c r="C54" s="162"/>
      <c r="D54" s="163"/>
      <c r="E54" s="162"/>
      <c r="F54" s="163"/>
      <c r="G54" s="162"/>
      <c r="H54" s="163"/>
      <c r="I54" s="158"/>
    </row>
    <row r="55" spans="1:9" ht="16.5" thickBot="1">
      <c r="A55" s="152" t="s">
        <v>271</v>
      </c>
      <c r="B55" s="145"/>
      <c r="C55" s="164"/>
      <c r="D55" s="165"/>
      <c r="E55" s="164"/>
      <c r="F55" s="165"/>
      <c r="G55" s="164"/>
      <c r="H55" s="165"/>
      <c r="I55" s="160"/>
    </row>
    <row r="56" spans="1:9">
      <c r="A56" s="264" t="s">
        <v>22</v>
      </c>
      <c r="B56" s="265"/>
      <c r="C56" s="90">
        <v>99</v>
      </c>
      <c r="D56" s="31">
        <v>0.46046511627906983</v>
      </c>
      <c r="E56" s="91">
        <v>29</v>
      </c>
      <c r="F56" s="32">
        <v>0.35365853658536589</v>
      </c>
      <c r="G56" s="90">
        <v>128</v>
      </c>
      <c r="H56" s="46">
        <v>0.42953020134228193</v>
      </c>
    </row>
    <row r="57" spans="1:9" ht="14">
      <c r="A57" s="255" t="s">
        <v>23</v>
      </c>
      <c r="B57" s="256"/>
      <c r="C57" s="90">
        <v>116</v>
      </c>
      <c r="D57" s="31">
        <v>0.53953488372093028</v>
      </c>
      <c r="E57" s="91">
        <v>53</v>
      </c>
      <c r="F57" s="32">
        <v>0.64634146341463417</v>
      </c>
      <c r="G57" s="97">
        <v>170</v>
      </c>
      <c r="H57" s="33">
        <v>0.57046979865771807</v>
      </c>
    </row>
    <row r="58" spans="1:9" ht="16.5" thickBot="1">
      <c r="A58" s="247" t="s">
        <v>8</v>
      </c>
      <c r="B58" s="248"/>
      <c r="C58" s="98">
        <v>215</v>
      </c>
      <c r="D58" s="38">
        <v>1</v>
      </c>
      <c r="E58" s="99">
        <v>82</v>
      </c>
      <c r="F58" s="39">
        <v>1</v>
      </c>
      <c r="G58" s="98">
        <v>298</v>
      </c>
      <c r="H58" s="40">
        <v>1</v>
      </c>
    </row>
    <row r="59" spans="1:9" ht="32" customHeight="1" thickBot="1">
      <c r="A59" s="129" t="s">
        <v>269</v>
      </c>
      <c r="B59" s="130"/>
      <c r="C59" s="174"/>
      <c r="D59" s="175"/>
      <c r="E59" s="174"/>
      <c r="F59" s="175"/>
      <c r="G59" s="174"/>
      <c r="H59" s="176"/>
    </row>
    <row r="60" spans="1:9" ht="14">
      <c r="A60" s="245" t="s">
        <v>196</v>
      </c>
      <c r="B60" s="246"/>
      <c r="C60" s="102">
        <v>6</v>
      </c>
      <c r="D60" s="44">
        <v>2.4691358024691357E-2</v>
      </c>
      <c r="E60" s="103">
        <v>4</v>
      </c>
      <c r="F60" s="45">
        <v>4.0816326530612249E-2</v>
      </c>
      <c r="G60" s="90">
        <v>10</v>
      </c>
      <c r="H60" s="46">
        <v>2.9154518950437316E-2</v>
      </c>
    </row>
    <row r="61" spans="1:9">
      <c r="A61" s="237" t="s">
        <v>197</v>
      </c>
      <c r="B61" s="238"/>
      <c r="C61" s="90">
        <v>35</v>
      </c>
      <c r="D61" s="31">
        <v>0.1440329218106996</v>
      </c>
      <c r="E61" s="91">
        <v>5</v>
      </c>
      <c r="F61" s="32">
        <v>5.1020408163265307E-2</v>
      </c>
      <c r="G61" s="97">
        <v>41</v>
      </c>
      <c r="H61" s="33">
        <v>0.119533527696793</v>
      </c>
    </row>
    <row r="62" spans="1:9">
      <c r="A62" s="237" t="s">
        <v>198</v>
      </c>
      <c r="B62" s="238"/>
      <c r="C62" s="90">
        <v>2</v>
      </c>
      <c r="D62" s="31">
        <v>8.23045267489712E-3</v>
      </c>
      <c r="E62" s="91">
        <v>5</v>
      </c>
      <c r="F62" s="32">
        <v>5.1020408163265307E-2</v>
      </c>
      <c r="G62" s="97">
        <v>7</v>
      </c>
      <c r="H62" s="33">
        <v>2.0408163265306124E-2</v>
      </c>
    </row>
    <row r="63" spans="1:9">
      <c r="A63" s="237" t="s">
        <v>199</v>
      </c>
      <c r="B63" s="238"/>
      <c r="C63" s="90">
        <v>184</v>
      </c>
      <c r="D63" s="31">
        <v>0.75720164609053497</v>
      </c>
      <c r="E63" s="91">
        <v>82</v>
      </c>
      <c r="F63" s="32">
        <v>0.83673469387755106</v>
      </c>
      <c r="G63" s="97">
        <v>267</v>
      </c>
      <c r="H63" s="33">
        <v>0.77842565597667635</v>
      </c>
    </row>
    <row r="64" spans="1:9">
      <c r="A64" s="237" t="s">
        <v>200</v>
      </c>
      <c r="B64" s="238"/>
      <c r="C64" s="90">
        <v>5</v>
      </c>
      <c r="D64" s="31">
        <v>2.0576131687242798E-2</v>
      </c>
      <c r="E64" s="91">
        <v>0</v>
      </c>
      <c r="F64" s="32">
        <v>0</v>
      </c>
      <c r="G64" s="97">
        <v>5</v>
      </c>
      <c r="H64" s="33">
        <v>1.4577259475218658E-2</v>
      </c>
    </row>
    <row r="65" spans="1:8">
      <c r="A65" s="237" t="s">
        <v>201</v>
      </c>
      <c r="B65" s="238"/>
      <c r="C65" s="90">
        <v>4</v>
      </c>
      <c r="D65" s="31">
        <v>1.646090534979424E-2</v>
      </c>
      <c r="E65" s="91">
        <v>0</v>
      </c>
      <c r="F65" s="32">
        <v>0</v>
      </c>
      <c r="G65" s="97">
        <v>4</v>
      </c>
      <c r="H65" s="33">
        <v>1.1661807580174927E-2</v>
      </c>
    </row>
    <row r="66" spans="1:8">
      <c r="A66" s="237" t="s">
        <v>202</v>
      </c>
      <c r="B66" s="238"/>
      <c r="C66" s="90">
        <v>4</v>
      </c>
      <c r="D66" s="31">
        <v>1.646090534979424E-2</v>
      </c>
      <c r="E66" s="91">
        <v>1</v>
      </c>
      <c r="F66" s="32">
        <v>1.0204081632653062E-2</v>
      </c>
      <c r="G66" s="97">
        <v>5</v>
      </c>
      <c r="H66" s="33">
        <v>1.4577259475218658E-2</v>
      </c>
    </row>
    <row r="67" spans="1:8">
      <c r="A67" s="237" t="s">
        <v>203</v>
      </c>
      <c r="B67" s="238"/>
      <c r="C67" s="90">
        <v>2</v>
      </c>
      <c r="D67" s="31">
        <v>8.23045267489712E-3</v>
      </c>
      <c r="E67" s="91">
        <v>0</v>
      </c>
      <c r="F67" s="32">
        <v>0</v>
      </c>
      <c r="G67" s="97">
        <v>2</v>
      </c>
      <c r="H67" s="33">
        <v>5.8309037900874635E-3</v>
      </c>
    </row>
    <row r="68" spans="1:8" ht="14">
      <c r="A68" s="255" t="s">
        <v>184</v>
      </c>
      <c r="B68" s="256"/>
      <c r="C68" s="90">
        <v>1</v>
      </c>
      <c r="D68" s="31">
        <v>4.11522633744856E-3</v>
      </c>
      <c r="E68" s="91">
        <v>1</v>
      </c>
      <c r="F68" s="32">
        <v>1.0204081632653062E-2</v>
      </c>
      <c r="G68" s="97">
        <v>2</v>
      </c>
      <c r="H68" s="33">
        <v>5.8309037900874635E-3</v>
      </c>
    </row>
    <row r="69" spans="1:8" ht="16.5" thickBot="1">
      <c r="A69" s="247" t="s">
        <v>8</v>
      </c>
      <c r="B69" s="248"/>
      <c r="C69" s="98">
        <v>243</v>
      </c>
      <c r="D69" s="38">
        <v>1</v>
      </c>
      <c r="E69" s="99">
        <v>98</v>
      </c>
      <c r="F69" s="39">
        <v>1</v>
      </c>
      <c r="G69" s="98">
        <v>343</v>
      </c>
      <c r="H69" s="40">
        <v>1</v>
      </c>
    </row>
    <row r="70" spans="1:8" ht="32" customHeight="1" thickBot="1">
      <c r="A70" s="129" t="s">
        <v>270</v>
      </c>
      <c r="B70" s="130"/>
      <c r="C70" s="174"/>
      <c r="D70" s="175"/>
      <c r="E70" s="174"/>
      <c r="F70" s="175"/>
      <c r="G70" s="174"/>
      <c r="H70" s="176"/>
    </row>
    <row r="71" spans="1:8" ht="14">
      <c r="A71" s="277" t="s">
        <v>188</v>
      </c>
      <c r="B71" s="278"/>
      <c r="C71" s="102">
        <v>0</v>
      </c>
      <c r="D71" s="44">
        <v>0</v>
      </c>
      <c r="E71" s="103">
        <v>0</v>
      </c>
      <c r="F71" s="45">
        <v>0</v>
      </c>
      <c r="G71" s="90">
        <v>0</v>
      </c>
      <c r="H71" s="46">
        <v>0</v>
      </c>
    </row>
    <row r="72" spans="1:8" ht="14">
      <c r="A72" s="261" t="s">
        <v>189</v>
      </c>
      <c r="B72" s="262"/>
      <c r="C72" s="90">
        <v>10</v>
      </c>
      <c r="D72" s="31">
        <v>4.0650406504065033E-2</v>
      </c>
      <c r="E72" s="91">
        <v>1</v>
      </c>
      <c r="F72" s="32">
        <v>1.0101010101010102E-2</v>
      </c>
      <c r="G72" s="97">
        <v>11</v>
      </c>
      <c r="H72" s="33">
        <v>3.1700288184438041E-2</v>
      </c>
    </row>
    <row r="73" spans="1:8" ht="14">
      <c r="A73" s="261" t="s">
        <v>190</v>
      </c>
      <c r="B73" s="262"/>
      <c r="C73" s="90">
        <v>3</v>
      </c>
      <c r="D73" s="31">
        <v>1.2195121951219513E-2</v>
      </c>
      <c r="E73" s="91">
        <v>8</v>
      </c>
      <c r="F73" s="32">
        <v>8.0808080808080815E-2</v>
      </c>
      <c r="G73" s="97">
        <v>11</v>
      </c>
      <c r="H73" s="33">
        <v>3.1700288184438041E-2</v>
      </c>
    </row>
    <row r="74" spans="1:8" ht="14">
      <c r="A74" s="261" t="s">
        <v>191</v>
      </c>
      <c r="B74" s="262"/>
      <c r="C74" s="90">
        <v>0</v>
      </c>
      <c r="D74" s="31">
        <v>0</v>
      </c>
      <c r="E74" s="91">
        <v>0</v>
      </c>
      <c r="F74" s="32">
        <v>0</v>
      </c>
      <c r="G74" s="97">
        <v>0</v>
      </c>
      <c r="H74" s="33">
        <v>0</v>
      </c>
    </row>
    <row r="75" spans="1:8" ht="14">
      <c r="A75" s="261" t="s">
        <v>192</v>
      </c>
      <c r="B75" s="262"/>
      <c r="C75" s="90">
        <v>189</v>
      </c>
      <c r="D75" s="31">
        <v>0.76829268292682928</v>
      </c>
      <c r="E75" s="91">
        <v>76</v>
      </c>
      <c r="F75" s="32">
        <v>0.76767676767676762</v>
      </c>
      <c r="G75" s="97">
        <v>266</v>
      </c>
      <c r="H75" s="33">
        <v>0.76657060518732001</v>
      </c>
    </row>
    <row r="76" spans="1:8" ht="14">
      <c r="A76" s="261" t="s">
        <v>242</v>
      </c>
      <c r="B76" s="262"/>
      <c r="C76" s="90">
        <v>20</v>
      </c>
      <c r="D76" s="31">
        <v>8.1300813008130066E-2</v>
      </c>
      <c r="E76" s="91">
        <v>4</v>
      </c>
      <c r="F76" s="32">
        <v>4.0404040404040407E-2</v>
      </c>
      <c r="G76" s="97">
        <v>25</v>
      </c>
      <c r="H76" s="33">
        <v>7.2046109510086456E-2</v>
      </c>
    </row>
    <row r="77" spans="1:8" ht="14">
      <c r="A77" s="261" t="s">
        <v>187</v>
      </c>
      <c r="B77" s="262"/>
      <c r="C77" s="90">
        <v>14</v>
      </c>
      <c r="D77" s="31">
        <v>5.6910569105691054E-2</v>
      </c>
      <c r="E77" s="91">
        <v>7</v>
      </c>
      <c r="F77" s="32">
        <v>7.0707070707070704E-2</v>
      </c>
      <c r="G77" s="97">
        <v>21</v>
      </c>
      <c r="H77" s="33">
        <v>6.0518731988472615E-2</v>
      </c>
    </row>
    <row r="78" spans="1:8" ht="14">
      <c r="A78" s="261" t="s">
        <v>243</v>
      </c>
      <c r="B78" s="262"/>
      <c r="C78" s="90">
        <v>8</v>
      </c>
      <c r="D78" s="31">
        <v>3.2520325203252036E-2</v>
      </c>
      <c r="E78" s="91">
        <v>2</v>
      </c>
      <c r="F78" s="32">
        <v>2.0202020202020204E-2</v>
      </c>
      <c r="G78" s="97">
        <v>10</v>
      </c>
      <c r="H78" s="33">
        <v>2.8818443804034581E-2</v>
      </c>
    </row>
    <row r="79" spans="1:8" ht="14">
      <c r="A79" s="261" t="s">
        <v>244</v>
      </c>
      <c r="B79" s="262"/>
      <c r="C79" s="90">
        <v>2</v>
      </c>
      <c r="D79" s="31">
        <v>8.130081300813009E-3</v>
      </c>
      <c r="E79" s="91">
        <v>1</v>
      </c>
      <c r="F79" s="32">
        <v>1.0101010101010102E-2</v>
      </c>
      <c r="G79" s="97">
        <v>3</v>
      </c>
      <c r="H79" s="33">
        <v>8.6455331412103754E-3</v>
      </c>
    </row>
    <row r="80" spans="1:8">
      <c r="A80" s="243" t="s">
        <v>8</v>
      </c>
      <c r="B80" s="244"/>
      <c r="C80" s="100">
        <v>246</v>
      </c>
      <c r="D80" s="41">
        <v>1</v>
      </c>
      <c r="E80" s="101">
        <v>99</v>
      </c>
      <c r="F80" s="42">
        <v>1</v>
      </c>
      <c r="G80" s="100">
        <v>347</v>
      </c>
      <c r="H80" s="43">
        <v>1</v>
      </c>
    </row>
  </sheetData>
  <mergeCells count="65">
    <mergeCell ref="A78:B78"/>
    <mergeCell ref="A79:B79"/>
    <mergeCell ref="A80:B80"/>
    <mergeCell ref="A72:B72"/>
    <mergeCell ref="A73:B73"/>
    <mergeCell ref="A74:B74"/>
    <mergeCell ref="A75:B75"/>
    <mergeCell ref="A76:B76"/>
    <mergeCell ref="A77:B77"/>
    <mergeCell ref="A71:B71"/>
    <mergeCell ref="A58:B58"/>
    <mergeCell ref="A60:B60"/>
    <mergeCell ref="A61:B61"/>
    <mergeCell ref="A62:B62"/>
    <mergeCell ref="A63:B63"/>
    <mergeCell ref="A64:B64"/>
    <mergeCell ref="A65:B65"/>
    <mergeCell ref="A66:B66"/>
    <mergeCell ref="A67:B67"/>
    <mergeCell ref="A68:B68"/>
    <mergeCell ref="A69:B69"/>
    <mergeCell ref="A57:B57"/>
    <mergeCell ref="A43:B43"/>
    <mergeCell ref="A44:B44"/>
    <mergeCell ref="A45:B45"/>
    <mergeCell ref="A46:B46"/>
    <mergeCell ref="A48:B48"/>
    <mergeCell ref="A49:B49"/>
    <mergeCell ref="A50:B50"/>
    <mergeCell ref="A51:B51"/>
    <mergeCell ref="A52:B52"/>
    <mergeCell ref="A53:B53"/>
    <mergeCell ref="A56:B56"/>
    <mergeCell ref="A42:B42"/>
    <mergeCell ref="A28:B28"/>
    <mergeCell ref="A29:B29"/>
    <mergeCell ref="A30:B30"/>
    <mergeCell ref="A32:B32"/>
    <mergeCell ref="A33:B33"/>
    <mergeCell ref="A34:B34"/>
    <mergeCell ref="A35:B35"/>
    <mergeCell ref="A37:B37"/>
    <mergeCell ref="A38:B38"/>
    <mergeCell ref="A39:B39"/>
    <mergeCell ref="A41:B41"/>
    <mergeCell ref="A26:B26"/>
    <mergeCell ref="A13:B13"/>
    <mergeCell ref="A14:B14"/>
    <mergeCell ref="A15:B15"/>
    <mergeCell ref="A16:B16"/>
    <mergeCell ref="A17:B17"/>
    <mergeCell ref="A19:B19"/>
    <mergeCell ref="A20:B20"/>
    <mergeCell ref="A21:B21"/>
    <mergeCell ref="A23:B23"/>
    <mergeCell ref="A24:B24"/>
    <mergeCell ref="A25:B25"/>
    <mergeCell ref="A12:B12"/>
    <mergeCell ref="A1:H1"/>
    <mergeCell ref="I1:J1"/>
    <mergeCell ref="C6:H6"/>
    <mergeCell ref="C7:D7"/>
    <mergeCell ref="E7:F7"/>
    <mergeCell ref="G7:H7"/>
    <mergeCell ref="A11:B11"/>
  </mergeCells>
  <conditionalFormatting sqref="A71:B79">
    <cfRule type="containsText" dxfId="0" priority="1" operator="containsText" text="Total">
      <formula>NOT(ISERROR(SEARCH("Total",A71)))</formula>
    </cfRule>
  </conditionalFormatting>
  <hyperlinks>
    <hyperlink ref="I1" location="'Table of Contents'!A1" display="Back to Table of Contents"/>
    <hyperlink ref="J1" location="'Table of Contents'!A1" display="'Table of Contents'!A1"/>
  </hyperlinks>
  <pageMargins left="0.7" right="0.7" top="0.75" bottom="0.75" header="0.3" footer="0.3"/>
  <pageSetup scale="66" fitToHeight="0" orientation="landscape"/>
  <headerFooter>
    <oddFooter>&amp;L&amp;"Calibri,Regular"&amp;K000000© 2018 Higher Education Data Sharing Consortium &amp;C&amp;"Calibri,Regular"&amp;K000000&amp;P of &amp;N</oddFooter>
  </headerFooter>
  <rowBreaks count="2" manualBreakCount="2">
    <brk id="39" max="19" man="1"/>
    <brk id="58" max="19"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
  <sheetViews>
    <sheetView tabSelected="1" topLeftCell="A94" workbookViewId="0">
      <selection activeCell="F117" sqref="F117"/>
    </sheetView>
  </sheetViews>
  <sheetFormatPr baseColWidth="10" defaultColWidth="8.83203125" defaultRowHeight="15" x14ac:dyDescent="0"/>
  <cols>
    <col min="1" max="2" width="16.1640625" customWidth="1"/>
    <col min="3" max="3" width="17.6640625" customWidth="1"/>
    <col min="4" max="4" width="9.6640625" customWidth="1"/>
    <col min="5" max="5" width="18.83203125" customWidth="1"/>
    <col min="6" max="6" width="17.83203125" customWidth="1"/>
    <col min="7" max="7" width="13.6640625" customWidth="1"/>
  </cols>
  <sheetData>
    <row r="1" spans="1:7" ht="29.25" customHeight="1">
      <c r="A1" s="210" t="s">
        <v>314</v>
      </c>
      <c r="B1" s="210"/>
      <c r="C1" s="210"/>
      <c r="D1" s="210"/>
      <c r="E1" s="210"/>
      <c r="F1" s="210"/>
      <c r="G1" s="210"/>
    </row>
    <row r="2" spans="1:7" ht="16.5" thickBot="1"/>
    <row r="3" spans="1:7">
      <c r="A3" s="191" t="s">
        <v>315</v>
      </c>
      <c r="B3" s="186"/>
      <c r="C3" s="195"/>
      <c r="D3" s="195"/>
      <c r="E3" s="186"/>
    </row>
    <row r="4" spans="1:7">
      <c r="A4" s="190" t="s">
        <v>326</v>
      </c>
      <c r="B4" s="187"/>
      <c r="C4" s="196"/>
      <c r="D4" s="196"/>
      <c r="E4" s="187"/>
    </row>
    <row r="5" spans="1:7" ht="16.5" thickBot="1">
      <c r="A5" s="189" t="s">
        <v>385</v>
      </c>
      <c r="B5" s="188"/>
      <c r="C5" s="197"/>
      <c r="D5" s="197"/>
      <c r="E5" s="188"/>
    </row>
    <row r="6" spans="1:7">
      <c r="A6" s="194" t="s">
        <v>316</v>
      </c>
      <c r="B6" s="193" t="s">
        <v>22</v>
      </c>
      <c r="C6" s="193" t="s">
        <v>23</v>
      </c>
      <c r="D6" s="194"/>
      <c r="E6" s="193" t="s">
        <v>8</v>
      </c>
    </row>
    <row r="7" spans="1:7">
      <c r="A7" s="192" t="s">
        <v>183</v>
      </c>
      <c r="B7" s="194">
        <v>223</v>
      </c>
      <c r="C7" s="194">
        <v>21</v>
      </c>
      <c r="D7" s="194"/>
      <c r="E7" s="194">
        <v>244</v>
      </c>
    </row>
    <row r="8" spans="1:7">
      <c r="A8" s="192" t="s">
        <v>182</v>
      </c>
      <c r="B8" s="194">
        <v>93</v>
      </c>
      <c r="C8" s="194">
        <v>4</v>
      </c>
      <c r="D8" s="194"/>
      <c r="E8" s="194">
        <v>97</v>
      </c>
    </row>
    <row r="9" spans="1:7">
      <c r="A9" s="192" t="s">
        <v>317</v>
      </c>
      <c r="B9" s="194">
        <v>1</v>
      </c>
      <c r="C9" s="194">
        <v>1</v>
      </c>
      <c r="D9" s="194"/>
      <c r="E9" s="194">
        <v>2</v>
      </c>
    </row>
    <row r="10" spans="1:7">
      <c r="A10" s="192" t="s">
        <v>8</v>
      </c>
      <c r="B10" s="194" t="s">
        <v>318</v>
      </c>
      <c r="C10" s="194" t="s">
        <v>319</v>
      </c>
      <c r="D10" s="194"/>
      <c r="E10" s="194">
        <v>343</v>
      </c>
    </row>
    <row r="12" spans="1:7" ht="16.5" thickBot="1"/>
    <row r="13" spans="1:7">
      <c r="A13" s="191" t="s">
        <v>320</v>
      </c>
      <c r="B13" s="186"/>
      <c r="C13" s="195"/>
      <c r="D13" s="195"/>
      <c r="E13" s="186"/>
    </row>
    <row r="14" spans="1:7" ht="16.5" thickBot="1">
      <c r="A14" s="189" t="s">
        <v>321</v>
      </c>
      <c r="B14" s="188"/>
      <c r="C14" s="197"/>
      <c r="D14" s="197"/>
      <c r="E14" s="188"/>
    </row>
    <row r="15" spans="1:7">
      <c r="A15" s="194" t="s">
        <v>316</v>
      </c>
      <c r="B15" s="193" t="s">
        <v>22</v>
      </c>
      <c r="C15" s="193" t="s">
        <v>23</v>
      </c>
      <c r="D15" s="194"/>
      <c r="E15" s="193" t="s">
        <v>8</v>
      </c>
    </row>
    <row r="16" spans="1:7">
      <c r="A16" s="192" t="s">
        <v>183</v>
      </c>
      <c r="B16" s="194">
        <v>239</v>
      </c>
      <c r="C16" s="194">
        <v>7</v>
      </c>
      <c r="D16" s="194"/>
      <c r="E16" s="194">
        <v>246</v>
      </c>
    </row>
    <row r="17" spans="1:5">
      <c r="A17" s="192" t="s">
        <v>182</v>
      </c>
      <c r="B17" s="194">
        <v>96</v>
      </c>
      <c r="C17" s="194">
        <v>1</v>
      </c>
      <c r="D17" s="194"/>
      <c r="E17" s="194">
        <v>97</v>
      </c>
    </row>
    <row r="18" spans="1:5">
      <c r="A18" s="192" t="s">
        <v>317</v>
      </c>
      <c r="B18" s="194">
        <v>2</v>
      </c>
      <c r="C18" s="194">
        <v>0</v>
      </c>
      <c r="D18" s="194"/>
      <c r="E18" s="194">
        <v>2</v>
      </c>
    </row>
    <row r="19" spans="1:5">
      <c r="A19" s="192" t="s">
        <v>8</v>
      </c>
      <c r="B19" s="194" t="s">
        <v>322</v>
      </c>
      <c r="C19" s="194" t="s">
        <v>323</v>
      </c>
      <c r="D19" s="194"/>
      <c r="E19" s="194">
        <v>345</v>
      </c>
    </row>
    <row r="21" spans="1:5" ht="16.5" thickBot="1"/>
    <row r="22" spans="1:5">
      <c r="A22" s="191" t="s">
        <v>339</v>
      </c>
      <c r="B22" s="195"/>
      <c r="C22" s="195"/>
      <c r="D22" s="195"/>
      <c r="E22" s="186"/>
    </row>
    <row r="23" spans="1:5" ht="16.5" thickBot="1">
      <c r="A23" s="189" t="s">
        <v>340</v>
      </c>
      <c r="B23" s="197"/>
      <c r="C23" s="197"/>
      <c r="D23" s="197"/>
      <c r="E23" s="188"/>
    </row>
    <row r="24" spans="1:5">
      <c r="A24" s="194" t="s">
        <v>316</v>
      </c>
      <c r="B24" s="193" t="s">
        <v>22</v>
      </c>
      <c r="C24" s="193" t="s">
        <v>23</v>
      </c>
      <c r="D24" s="194"/>
      <c r="E24" s="193" t="s">
        <v>8</v>
      </c>
    </row>
    <row r="25" spans="1:5">
      <c r="A25" s="192" t="s">
        <v>183</v>
      </c>
      <c r="B25" s="194">
        <v>235</v>
      </c>
      <c r="C25" s="194">
        <v>11</v>
      </c>
      <c r="D25" s="194"/>
      <c r="E25" s="194">
        <v>246</v>
      </c>
    </row>
    <row r="26" spans="1:5">
      <c r="A26" s="192" t="s">
        <v>182</v>
      </c>
      <c r="B26" s="194">
        <v>92</v>
      </c>
      <c r="C26" s="194">
        <v>4</v>
      </c>
      <c r="D26" s="194"/>
      <c r="E26" s="194">
        <v>96</v>
      </c>
    </row>
    <row r="27" spans="1:5">
      <c r="A27" s="192" t="s">
        <v>317</v>
      </c>
      <c r="B27" s="194">
        <v>2</v>
      </c>
      <c r="C27" s="194">
        <v>0</v>
      </c>
      <c r="D27" s="194"/>
      <c r="E27" s="194">
        <v>2</v>
      </c>
    </row>
    <row r="28" spans="1:5">
      <c r="A28" s="192" t="s">
        <v>8</v>
      </c>
      <c r="B28" s="194" t="s">
        <v>324</v>
      </c>
      <c r="C28" s="194" t="s">
        <v>325</v>
      </c>
      <c r="D28" s="194"/>
      <c r="E28" s="194">
        <v>344</v>
      </c>
    </row>
    <row r="30" spans="1:5" ht="16.5" thickBot="1"/>
    <row r="31" spans="1:5">
      <c r="A31" s="191" t="s">
        <v>338</v>
      </c>
      <c r="B31" s="186"/>
      <c r="C31" s="186"/>
      <c r="D31" s="186"/>
      <c r="E31" s="186"/>
    </row>
    <row r="32" spans="1:5" ht="16.5" thickBot="1">
      <c r="A32" s="189" t="s">
        <v>327</v>
      </c>
      <c r="B32" s="188"/>
      <c r="C32" s="197"/>
      <c r="D32" s="197"/>
      <c r="E32" s="188"/>
    </row>
    <row r="33" spans="1:5">
      <c r="A33" s="194" t="s">
        <v>316</v>
      </c>
      <c r="B33" s="193" t="s">
        <v>22</v>
      </c>
      <c r="C33" s="193" t="s">
        <v>23</v>
      </c>
      <c r="D33" s="194"/>
      <c r="E33" s="193" t="s">
        <v>8</v>
      </c>
    </row>
    <row r="34" spans="1:5">
      <c r="A34" s="192" t="s">
        <v>183</v>
      </c>
      <c r="B34" s="194">
        <v>214</v>
      </c>
      <c r="C34" s="194">
        <v>32</v>
      </c>
      <c r="D34" s="194"/>
      <c r="E34" s="194">
        <v>246</v>
      </c>
    </row>
    <row r="35" spans="1:5">
      <c r="A35" s="192" t="s">
        <v>182</v>
      </c>
      <c r="B35" s="194">
        <v>91</v>
      </c>
      <c r="C35" s="194">
        <v>7</v>
      </c>
      <c r="D35" s="194"/>
      <c r="E35" s="194">
        <v>98</v>
      </c>
    </row>
    <row r="36" spans="1:5">
      <c r="A36" s="192" t="s">
        <v>317</v>
      </c>
      <c r="B36" s="194">
        <v>2</v>
      </c>
      <c r="C36" s="194">
        <v>0</v>
      </c>
      <c r="D36" s="194"/>
      <c r="E36" s="194">
        <v>2</v>
      </c>
    </row>
    <row r="37" spans="1:5">
      <c r="A37" s="192" t="s">
        <v>8</v>
      </c>
      <c r="B37" s="194" t="s">
        <v>328</v>
      </c>
      <c r="C37" s="194" t="s">
        <v>329</v>
      </c>
      <c r="D37" s="194"/>
      <c r="E37" s="194">
        <v>346</v>
      </c>
    </row>
    <row r="39" spans="1:5" ht="16.5" thickBot="1"/>
    <row r="40" spans="1:5">
      <c r="A40" s="199" t="s">
        <v>330</v>
      </c>
      <c r="B40" s="186"/>
      <c r="C40" s="195"/>
      <c r="D40" s="195"/>
      <c r="E40" s="186"/>
    </row>
    <row r="41" spans="1:5">
      <c r="A41" s="200" t="s">
        <v>331</v>
      </c>
      <c r="B41" s="187"/>
      <c r="C41" s="196"/>
      <c r="D41" s="196"/>
      <c r="E41" s="187"/>
    </row>
    <row r="42" spans="1:5" ht="16.5" thickBot="1">
      <c r="A42" s="201" t="s">
        <v>332</v>
      </c>
      <c r="B42" s="188"/>
      <c r="C42" s="197"/>
      <c r="D42" s="197"/>
      <c r="E42" s="188"/>
    </row>
    <row r="43" spans="1:5">
      <c r="A43" s="194" t="s">
        <v>316</v>
      </c>
      <c r="B43" s="193" t="s">
        <v>22</v>
      </c>
      <c r="C43" s="193" t="s">
        <v>23</v>
      </c>
      <c r="D43" s="194"/>
      <c r="E43" s="193" t="s">
        <v>8</v>
      </c>
    </row>
    <row r="44" spans="1:5">
      <c r="A44" s="192" t="s">
        <v>183</v>
      </c>
      <c r="B44" s="194">
        <v>131</v>
      </c>
      <c r="C44" s="194">
        <v>113</v>
      </c>
      <c r="D44" s="194"/>
      <c r="E44" s="194">
        <v>244</v>
      </c>
    </row>
    <row r="45" spans="1:5">
      <c r="A45" s="192" t="s">
        <v>182</v>
      </c>
      <c r="B45" s="194">
        <v>59</v>
      </c>
      <c r="C45" s="194">
        <v>39</v>
      </c>
      <c r="D45" s="194"/>
      <c r="E45" s="194">
        <v>98</v>
      </c>
    </row>
    <row r="46" spans="1:5">
      <c r="A46" s="192" t="s">
        <v>317</v>
      </c>
      <c r="B46" s="194">
        <v>1</v>
      </c>
      <c r="C46" s="194">
        <v>1</v>
      </c>
      <c r="D46" s="194"/>
      <c r="E46" s="194">
        <v>2</v>
      </c>
    </row>
    <row r="47" spans="1:5">
      <c r="A47" s="192" t="s">
        <v>8</v>
      </c>
      <c r="B47" s="194" t="s">
        <v>333</v>
      </c>
      <c r="C47" s="194" t="s">
        <v>334</v>
      </c>
      <c r="D47" s="194"/>
      <c r="E47" s="194">
        <v>344</v>
      </c>
    </row>
    <row r="49" spans="1:5" ht="16.5" thickBot="1"/>
    <row r="50" spans="1:5" ht="16.5" thickBot="1">
      <c r="A50" s="198" t="s">
        <v>335</v>
      </c>
      <c r="B50" s="202"/>
      <c r="C50" s="202"/>
      <c r="D50" s="203"/>
      <c r="E50" s="202"/>
    </row>
    <row r="51" spans="1:5">
      <c r="A51" s="194" t="s">
        <v>316</v>
      </c>
      <c r="B51" s="193" t="s">
        <v>22</v>
      </c>
      <c r="C51" s="193" t="s">
        <v>23</v>
      </c>
      <c r="D51" s="194"/>
      <c r="E51" s="193" t="s">
        <v>8</v>
      </c>
    </row>
    <row r="52" spans="1:5">
      <c r="A52" s="192" t="s">
        <v>183</v>
      </c>
      <c r="B52" s="194">
        <v>72</v>
      </c>
      <c r="C52" s="194">
        <v>59</v>
      </c>
      <c r="D52" s="194"/>
      <c r="E52" s="194">
        <v>131</v>
      </c>
    </row>
    <row r="53" spans="1:5">
      <c r="A53" s="192" t="s">
        <v>182</v>
      </c>
      <c r="B53" s="194">
        <v>36</v>
      </c>
      <c r="C53" s="194">
        <v>23</v>
      </c>
      <c r="D53" s="194"/>
      <c r="E53" s="194">
        <v>59</v>
      </c>
    </row>
    <row r="54" spans="1:5">
      <c r="A54" s="192" t="s">
        <v>317</v>
      </c>
      <c r="B54" s="194">
        <v>1</v>
      </c>
      <c r="C54" s="194">
        <v>0</v>
      </c>
      <c r="D54" s="194"/>
      <c r="E54" s="194">
        <v>1</v>
      </c>
    </row>
    <row r="55" spans="1:5">
      <c r="A55" s="192" t="s">
        <v>8</v>
      </c>
      <c r="B55" s="194" t="s">
        <v>336</v>
      </c>
      <c r="C55" s="194" t="s">
        <v>337</v>
      </c>
      <c r="D55" s="194"/>
      <c r="E55" s="194">
        <v>191</v>
      </c>
    </row>
    <row r="57" spans="1:5" ht="16.5" thickBot="1"/>
    <row r="58" spans="1:5" ht="16.5" thickBot="1">
      <c r="A58" s="198" t="s">
        <v>341</v>
      </c>
      <c r="B58" s="203"/>
      <c r="C58" s="203"/>
      <c r="D58" s="202"/>
    </row>
    <row r="59" spans="1:5">
      <c r="A59" s="194" t="s">
        <v>316</v>
      </c>
      <c r="B59" s="193" t="s">
        <v>22</v>
      </c>
      <c r="C59" s="193" t="s">
        <v>23</v>
      </c>
      <c r="D59" s="194"/>
      <c r="E59" s="193" t="s">
        <v>8</v>
      </c>
    </row>
    <row r="60" spans="1:5">
      <c r="A60" s="192" t="s">
        <v>183</v>
      </c>
      <c r="B60" s="194">
        <v>195</v>
      </c>
      <c r="C60" s="194">
        <v>51</v>
      </c>
      <c r="D60" s="194"/>
      <c r="E60" s="194">
        <v>246</v>
      </c>
    </row>
    <row r="61" spans="1:5">
      <c r="A61" s="192" t="s">
        <v>182</v>
      </c>
      <c r="B61" s="194">
        <v>82</v>
      </c>
      <c r="C61" s="194">
        <v>16</v>
      </c>
      <c r="D61" s="194"/>
      <c r="E61" s="194">
        <v>98</v>
      </c>
    </row>
    <row r="62" spans="1:5">
      <c r="A62" s="192" t="s">
        <v>317</v>
      </c>
      <c r="B62" s="194">
        <v>2</v>
      </c>
      <c r="C62" s="194">
        <v>0</v>
      </c>
      <c r="D62" s="194"/>
      <c r="E62" s="194">
        <v>2</v>
      </c>
    </row>
    <row r="63" spans="1:5">
      <c r="A63" s="192" t="s">
        <v>8</v>
      </c>
      <c r="B63" s="194" t="s">
        <v>342</v>
      </c>
      <c r="C63" s="194" t="s">
        <v>343</v>
      </c>
      <c r="D63" s="194"/>
      <c r="E63" s="194">
        <v>346</v>
      </c>
    </row>
    <row r="65" spans="1:7" ht="16.5" thickBot="1"/>
    <row r="66" spans="1:7" ht="16.5" thickBot="1">
      <c r="A66" s="198" t="s">
        <v>344</v>
      </c>
      <c r="B66" s="203"/>
      <c r="C66" s="203"/>
      <c r="D66" s="203"/>
      <c r="E66" s="202"/>
    </row>
    <row r="67" spans="1:7" ht="29.25" customHeight="1">
      <c r="A67" s="194" t="s">
        <v>316</v>
      </c>
      <c r="B67" s="193" t="s">
        <v>345</v>
      </c>
      <c r="C67" s="193" t="s">
        <v>6</v>
      </c>
      <c r="D67" s="193" t="s">
        <v>346</v>
      </c>
      <c r="E67" s="193" t="s">
        <v>4</v>
      </c>
      <c r="F67" s="193" t="s">
        <v>347</v>
      </c>
      <c r="G67" s="193" t="s">
        <v>8</v>
      </c>
    </row>
    <row r="68" spans="1:7">
      <c r="A68" s="192" t="s">
        <v>183</v>
      </c>
      <c r="B68" s="194">
        <v>58</v>
      </c>
      <c r="C68" s="194">
        <v>148</v>
      </c>
      <c r="D68" s="194">
        <v>31</v>
      </c>
      <c r="E68" s="194">
        <v>8</v>
      </c>
      <c r="F68" s="207">
        <v>1</v>
      </c>
      <c r="G68" s="207">
        <v>246</v>
      </c>
    </row>
    <row r="69" spans="1:7">
      <c r="A69" s="192" t="s">
        <v>182</v>
      </c>
      <c r="B69" s="194">
        <v>20</v>
      </c>
      <c r="C69" s="194">
        <v>62</v>
      </c>
      <c r="D69" s="194">
        <v>12</v>
      </c>
      <c r="E69" s="194">
        <v>3</v>
      </c>
      <c r="F69" s="207">
        <v>1</v>
      </c>
      <c r="G69" s="207">
        <v>98</v>
      </c>
    </row>
    <row r="70" spans="1:7">
      <c r="A70" s="192" t="s">
        <v>317</v>
      </c>
      <c r="B70" s="194">
        <v>1</v>
      </c>
      <c r="C70" s="194">
        <v>1</v>
      </c>
      <c r="D70" s="194">
        <v>0</v>
      </c>
      <c r="E70" s="194">
        <v>0</v>
      </c>
      <c r="F70" s="207">
        <v>0</v>
      </c>
      <c r="G70" s="207">
        <v>2</v>
      </c>
    </row>
    <row r="71" spans="1:7">
      <c r="A71" s="192" t="s">
        <v>8</v>
      </c>
      <c r="B71" s="194" t="s">
        <v>348</v>
      </c>
      <c r="C71" s="194" t="s">
        <v>349</v>
      </c>
      <c r="D71" s="194" t="s">
        <v>350</v>
      </c>
      <c r="E71" s="194" t="s">
        <v>351</v>
      </c>
      <c r="F71" s="207" t="s">
        <v>352</v>
      </c>
      <c r="G71" s="207">
        <v>346</v>
      </c>
    </row>
    <row r="73" spans="1:7">
      <c r="A73" s="205"/>
      <c r="B73" s="205"/>
      <c r="C73" s="205"/>
      <c r="D73" s="205"/>
      <c r="E73" s="205"/>
    </row>
    <row r="74" spans="1:7" ht="18.75">
      <c r="A74" s="208" t="s">
        <v>353</v>
      </c>
      <c r="B74" s="208"/>
      <c r="C74" s="208"/>
      <c r="D74" s="208"/>
      <c r="E74" s="211"/>
    </row>
    <row r="75" spans="1:7" ht="16.5" thickBot="1">
      <c r="A75" s="205"/>
      <c r="B75" s="205"/>
      <c r="C75" s="205"/>
      <c r="D75" s="205"/>
      <c r="E75" s="205"/>
    </row>
    <row r="76" spans="1:7" ht="16.5" thickBot="1">
      <c r="A76" s="198" t="s">
        <v>354</v>
      </c>
      <c r="B76" s="203"/>
      <c r="C76" s="203"/>
      <c r="D76" s="202"/>
    </row>
    <row r="77" spans="1:7">
      <c r="A77" s="194" t="s">
        <v>316</v>
      </c>
      <c r="B77" s="193" t="s">
        <v>22</v>
      </c>
      <c r="C77" s="193" t="s">
        <v>23</v>
      </c>
      <c r="D77" s="193" t="s">
        <v>24</v>
      </c>
      <c r="E77" s="193" t="s">
        <v>8</v>
      </c>
    </row>
    <row r="78" spans="1:7">
      <c r="A78" s="192" t="s">
        <v>183</v>
      </c>
      <c r="B78" s="194">
        <v>5</v>
      </c>
      <c r="C78" s="194">
        <v>237</v>
      </c>
      <c r="D78" s="194">
        <v>4</v>
      </c>
      <c r="E78" s="194">
        <v>246</v>
      </c>
    </row>
    <row r="79" spans="1:7">
      <c r="A79" s="192" t="s">
        <v>182</v>
      </c>
      <c r="B79" s="194">
        <v>0</v>
      </c>
      <c r="C79" s="194">
        <v>98</v>
      </c>
      <c r="D79" s="194">
        <v>0</v>
      </c>
      <c r="E79" s="194">
        <v>98</v>
      </c>
    </row>
    <row r="80" spans="1:7">
      <c r="A80" s="192" t="s">
        <v>317</v>
      </c>
      <c r="B80" s="194">
        <v>0</v>
      </c>
      <c r="C80" s="194">
        <v>2</v>
      </c>
      <c r="D80" s="194">
        <v>0</v>
      </c>
      <c r="E80" s="194">
        <v>2</v>
      </c>
    </row>
    <row r="81" spans="1:5">
      <c r="A81" s="192" t="s">
        <v>8</v>
      </c>
      <c r="B81" s="194" t="s">
        <v>355</v>
      </c>
      <c r="C81" s="194" t="s">
        <v>356</v>
      </c>
      <c r="D81" s="194" t="s">
        <v>357</v>
      </c>
      <c r="E81" s="194">
        <v>346</v>
      </c>
    </row>
    <row r="83" spans="1:5" ht="16.5" thickBot="1"/>
    <row r="84" spans="1:5">
      <c r="A84" s="191" t="s">
        <v>358</v>
      </c>
      <c r="B84" s="195"/>
      <c r="C84" s="195"/>
      <c r="D84" s="195"/>
      <c r="E84" s="186"/>
    </row>
    <row r="85" spans="1:5" ht="16.5" thickBot="1">
      <c r="A85" s="189" t="s">
        <v>359</v>
      </c>
      <c r="B85" s="209"/>
      <c r="C85" s="197"/>
      <c r="D85" s="197"/>
      <c r="E85" s="188"/>
    </row>
    <row r="86" spans="1:5">
      <c r="A86" s="194" t="s">
        <v>316</v>
      </c>
      <c r="B86" s="193" t="s">
        <v>22</v>
      </c>
      <c r="C86" s="193" t="s">
        <v>23</v>
      </c>
      <c r="D86" s="193" t="s">
        <v>24</v>
      </c>
      <c r="E86" s="193" t="s">
        <v>8</v>
      </c>
    </row>
    <row r="87" spans="1:5">
      <c r="A87" s="192" t="s">
        <v>183</v>
      </c>
      <c r="B87" s="194">
        <v>10</v>
      </c>
      <c r="C87" s="194">
        <v>235</v>
      </c>
      <c r="D87" s="194">
        <v>0</v>
      </c>
      <c r="E87" s="194">
        <v>245</v>
      </c>
    </row>
    <row r="88" spans="1:5">
      <c r="A88" s="192" t="s">
        <v>182</v>
      </c>
      <c r="B88" s="194">
        <v>3</v>
      </c>
      <c r="C88" s="194">
        <v>95</v>
      </c>
      <c r="D88" s="194">
        <v>1</v>
      </c>
      <c r="E88" s="194">
        <v>99</v>
      </c>
    </row>
    <row r="89" spans="1:5">
      <c r="A89" s="192" t="s">
        <v>317</v>
      </c>
      <c r="B89" s="194">
        <v>0</v>
      </c>
      <c r="C89" s="194">
        <v>2</v>
      </c>
      <c r="D89" s="194">
        <v>0</v>
      </c>
      <c r="E89" s="194">
        <v>2</v>
      </c>
    </row>
    <row r="90" spans="1:5">
      <c r="A90" s="192" t="s">
        <v>8</v>
      </c>
      <c r="B90" s="194" t="s">
        <v>360</v>
      </c>
      <c r="C90" s="194" t="s">
        <v>361</v>
      </c>
      <c r="D90" s="194" t="s">
        <v>362</v>
      </c>
      <c r="E90" s="194">
        <v>346</v>
      </c>
    </row>
    <row r="92" spans="1:5" ht="16.5" thickBot="1"/>
    <row r="93" spans="1:5" ht="16.5" thickBot="1">
      <c r="A93" s="198" t="s">
        <v>363</v>
      </c>
      <c r="B93" s="203"/>
      <c r="C93" s="203"/>
      <c r="D93" s="203"/>
      <c r="E93" s="202"/>
    </row>
    <row r="94" spans="1:5">
      <c r="A94" s="194" t="s">
        <v>316</v>
      </c>
      <c r="B94" s="193" t="s">
        <v>22</v>
      </c>
      <c r="C94" s="193" t="s">
        <v>23</v>
      </c>
      <c r="D94" s="193" t="s">
        <v>24</v>
      </c>
      <c r="E94" s="193" t="s">
        <v>8</v>
      </c>
    </row>
    <row r="95" spans="1:5">
      <c r="A95" s="192" t="s">
        <v>183</v>
      </c>
      <c r="B95" s="194">
        <v>23</v>
      </c>
      <c r="C95" s="194">
        <v>218</v>
      </c>
      <c r="D95" s="194">
        <v>0</v>
      </c>
      <c r="E95" s="194">
        <v>241</v>
      </c>
    </row>
    <row r="96" spans="1:5">
      <c r="A96" s="192" t="s">
        <v>182</v>
      </c>
      <c r="B96" s="194">
        <v>12</v>
      </c>
      <c r="C96" s="194">
        <v>86</v>
      </c>
      <c r="D96" s="194">
        <v>5</v>
      </c>
      <c r="E96" s="194">
        <v>103</v>
      </c>
    </row>
    <row r="97" spans="1:5">
      <c r="A97" s="192" t="s">
        <v>317</v>
      </c>
      <c r="B97" s="194">
        <v>1</v>
      </c>
      <c r="C97" s="194">
        <v>1</v>
      </c>
      <c r="D97" s="194">
        <v>0</v>
      </c>
      <c r="E97" s="194">
        <v>2</v>
      </c>
    </row>
    <row r="98" spans="1:5">
      <c r="A98" s="192" t="s">
        <v>8</v>
      </c>
      <c r="B98" s="194" t="s">
        <v>364</v>
      </c>
      <c r="C98" s="194" t="s">
        <v>365</v>
      </c>
      <c r="D98" s="194" t="s">
        <v>355</v>
      </c>
      <c r="E98" s="194">
        <v>346</v>
      </c>
    </row>
    <row r="100" spans="1:5" ht="16.5" thickBot="1"/>
    <row r="101" spans="1:5" ht="16.5" thickBot="1">
      <c r="A101" s="198" t="s">
        <v>366</v>
      </c>
      <c r="B101" s="203"/>
      <c r="C101" s="203"/>
      <c r="D101" s="203"/>
      <c r="E101" s="202"/>
    </row>
    <row r="102" spans="1:5">
      <c r="A102" s="194" t="s">
        <v>316</v>
      </c>
      <c r="B102" s="193" t="s">
        <v>22</v>
      </c>
      <c r="C102" s="193" t="s">
        <v>23</v>
      </c>
      <c r="D102" s="193" t="s">
        <v>24</v>
      </c>
      <c r="E102" s="193" t="s">
        <v>8</v>
      </c>
    </row>
    <row r="103" spans="1:5">
      <c r="A103" s="192" t="s">
        <v>183</v>
      </c>
      <c r="B103" s="194">
        <v>3</v>
      </c>
      <c r="C103" s="194">
        <v>242</v>
      </c>
      <c r="D103" s="194">
        <v>1</v>
      </c>
      <c r="E103" s="194">
        <v>246</v>
      </c>
    </row>
    <row r="104" spans="1:5">
      <c r="A104" s="192" t="s">
        <v>182</v>
      </c>
      <c r="B104" s="194">
        <v>1</v>
      </c>
      <c r="C104" s="194">
        <v>96</v>
      </c>
      <c r="D104" s="194">
        <v>1</v>
      </c>
      <c r="E104" s="194">
        <v>98</v>
      </c>
    </row>
    <row r="105" spans="1:5">
      <c r="A105" s="192" t="s">
        <v>317</v>
      </c>
      <c r="B105" s="194">
        <v>0</v>
      </c>
      <c r="C105" s="194">
        <v>2</v>
      </c>
      <c r="D105" s="194">
        <v>0</v>
      </c>
      <c r="E105" s="194">
        <v>2</v>
      </c>
    </row>
    <row r="106" spans="1:5">
      <c r="A106" s="192" t="s">
        <v>8</v>
      </c>
      <c r="B106" s="194" t="s">
        <v>367</v>
      </c>
      <c r="C106" s="194" t="s">
        <v>368</v>
      </c>
      <c r="D106" s="194" t="s">
        <v>352</v>
      </c>
      <c r="E106" s="194">
        <v>346</v>
      </c>
    </row>
    <row r="108" spans="1:5">
      <c r="A108" s="205"/>
      <c r="B108" s="205"/>
      <c r="C108" s="205"/>
    </row>
    <row r="109" spans="1:5" ht="18.75">
      <c r="A109" s="208" t="s">
        <v>369</v>
      </c>
      <c r="B109" s="208"/>
      <c r="C109" s="205"/>
    </row>
    <row r="110" spans="1:5" ht="16.5" thickBot="1">
      <c r="A110" s="205"/>
      <c r="B110" s="205"/>
      <c r="C110" s="205"/>
    </row>
    <row r="111" spans="1:5">
      <c r="A111" s="191" t="s">
        <v>370</v>
      </c>
      <c r="B111" s="195"/>
      <c r="C111" s="195"/>
      <c r="D111" s="195"/>
      <c r="E111" s="186"/>
    </row>
    <row r="112" spans="1:5">
      <c r="A112" s="190" t="s">
        <v>386</v>
      </c>
      <c r="B112" s="204"/>
      <c r="C112" s="196"/>
      <c r="D112" s="196"/>
      <c r="E112" s="187"/>
    </row>
    <row r="113" spans="1:5" ht="16.5" thickBot="1">
      <c r="A113" s="189" t="s">
        <v>371</v>
      </c>
      <c r="B113" s="209"/>
      <c r="C113" s="197"/>
      <c r="D113" s="197"/>
      <c r="E113" s="188"/>
    </row>
    <row r="114" spans="1:5">
      <c r="A114" s="194" t="s">
        <v>316</v>
      </c>
      <c r="B114" s="193" t="s">
        <v>22</v>
      </c>
      <c r="C114" s="193" t="s">
        <v>23</v>
      </c>
      <c r="D114" s="193" t="s">
        <v>24</v>
      </c>
      <c r="E114" s="193" t="s">
        <v>8</v>
      </c>
    </row>
    <row r="115" spans="1:5">
      <c r="A115" s="192" t="s">
        <v>183</v>
      </c>
      <c r="B115" s="194">
        <v>47</v>
      </c>
      <c r="C115" s="194">
        <v>192</v>
      </c>
      <c r="D115" s="194">
        <v>0</v>
      </c>
      <c r="E115" s="194">
        <v>239</v>
      </c>
    </row>
    <row r="116" spans="1:5">
      <c r="A116" s="192" t="s">
        <v>182</v>
      </c>
      <c r="B116" s="194">
        <v>6</v>
      </c>
      <c r="C116" s="194">
        <v>92</v>
      </c>
      <c r="D116" s="194">
        <v>7</v>
      </c>
      <c r="E116" s="194">
        <v>105</v>
      </c>
    </row>
    <row r="117" spans="1:5">
      <c r="A117" s="192" t="s">
        <v>317</v>
      </c>
      <c r="B117" s="194">
        <v>0</v>
      </c>
      <c r="C117" s="194">
        <v>2</v>
      </c>
      <c r="D117" s="194">
        <v>0</v>
      </c>
      <c r="E117" s="194">
        <v>2</v>
      </c>
    </row>
    <row r="118" spans="1:5">
      <c r="A118" s="192" t="s">
        <v>8</v>
      </c>
      <c r="B118" s="194" t="s">
        <v>372</v>
      </c>
      <c r="C118" s="194" t="s">
        <v>373</v>
      </c>
      <c r="D118" s="194" t="s">
        <v>374</v>
      </c>
      <c r="E118" s="194">
        <v>346</v>
      </c>
    </row>
    <row r="120" spans="1:5" ht="16.5" thickBot="1"/>
    <row r="121" spans="1:5" ht="16.5" thickBot="1">
      <c r="A121" s="198" t="s">
        <v>375</v>
      </c>
      <c r="B121" s="203"/>
      <c r="C121" s="203"/>
      <c r="D121" s="203"/>
      <c r="E121" s="202"/>
    </row>
    <row r="122" spans="1:5">
      <c r="A122" s="206" t="s">
        <v>316</v>
      </c>
      <c r="B122" s="212" t="s">
        <v>22</v>
      </c>
      <c r="C122" s="212" t="s">
        <v>23</v>
      </c>
      <c r="D122" s="212" t="s">
        <v>24</v>
      </c>
      <c r="E122" s="212" t="s">
        <v>8</v>
      </c>
    </row>
    <row r="123" spans="1:5">
      <c r="A123" s="192" t="s">
        <v>183</v>
      </c>
      <c r="B123" s="194">
        <v>27</v>
      </c>
      <c r="C123" s="194">
        <v>217</v>
      </c>
      <c r="D123" s="194">
        <v>0</v>
      </c>
      <c r="E123" s="194">
        <v>244</v>
      </c>
    </row>
    <row r="124" spans="1:5">
      <c r="A124" s="192" t="s">
        <v>182</v>
      </c>
      <c r="B124" s="194">
        <v>1</v>
      </c>
      <c r="C124" s="194">
        <v>97</v>
      </c>
      <c r="D124" s="194">
        <v>2</v>
      </c>
      <c r="E124" s="194">
        <v>100</v>
      </c>
    </row>
    <row r="125" spans="1:5">
      <c r="A125" s="192" t="s">
        <v>317</v>
      </c>
      <c r="B125" s="194">
        <v>0</v>
      </c>
      <c r="C125" s="194">
        <v>2</v>
      </c>
      <c r="D125" s="194">
        <v>0</v>
      </c>
      <c r="E125" s="194">
        <v>2</v>
      </c>
    </row>
    <row r="126" spans="1:5">
      <c r="A126" s="192" t="s">
        <v>8</v>
      </c>
      <c r="B126" s="194" t="s">
        <v>376</v>
      </c>
      <c r="C126" s="194" t="s">
        <v>377</v>
      </c>
      <c r="D126" s="194" t="s">
        <v>378</v>
      </c>
      <c r="E126" s="194">
        <v>346</v>
      </c>
    </row>
    <row r="128" spans="1:5" ht="16.5" thickBot="1"/>
    <row r="129" spans="1:5">
      <c r="A129" s="191" t="s">
        <v>379</v>
      </c>
      <c r="B129" s="195"/>
      <c r="C129" s="195"/>
      <c r="D129" s="195"/>
      <c r="E129" s="186"/>
    </row>
    <row r="130" spans="1:5">
      <c r="A130" s="190" t="s">
        <v>380</v>
      </c>
      <c r="B130" s="204"/>
      <c r="C130" s="196"/>
      <c r="D130" s="196"/>
      <c r="E130" s="187"/>
    </row>
    <row r="131" spans="1:5" ht="16.5" thickBot="1">
      <c r="A131" s="189" t="s">
        <v>381</v>
      </c>
      <c r="B131" s="209"/>
      <c r="C131" s="197"/>
      <c r="D131" s="197"/>
      <c r="E131" s="188"/>
    </row>
    <row r="132" spans="1:5">
      <c r="A132" s="194" t="s">
        <v>316</v>
      </c>
      <c r="B132" s="193" t="s">
        <v>22</v>
      </c>
      <c r="C132" s="193" t="s">
        <v>23</v>
      </c>
      <c r="D132" s="193" t="s">
        <v>24</v>
      </c>
      <c r="E132" s="193" t="s">
        <v>8</v>
      </c>
    </row>
    <row r="133" spans="1:5">
      <c r="A133" s="192" t="s">
        <v>183</v>
      </c>
      <c r="B133" s="194">
        <v>25</v>
      </c>
      <c r="C133" s="194">
        <v>211</v>
      </c>
      <c r="D133" s="194">
        <v>10</v>
      </c>
      <c r="E133" s="194">
        <v>246</v>
      </c>
    </row>
    <row r="134" spans="1:5">
      <c r="A134" s="192" t="s">
        <v>182</v>
      </c>
      <c r="B134" s="194">
        <v>5</v>
      </c>
      <c r="C134" s="194">
        <v>93</v>
      </c>
      <c r="D134" s="194">
        <v>0</v>
      </c>
      <c r="E134" s="194">
        <v>98</v>
      </c>
    </row>
    <row r="135" spans="1:5">
      <c r="A135" s="192" t="s">
        <v>317</v>
      </c>
      <c r="B135" s="194">
        <v>0</v>
      </c>
      <c r="C135" s="194">
        <v>2</v>
      </c>
      <c r="D135" s="194">
        <v>0</v>
      </c>
      <c r="E135" s="194">
        <v>2</v>
      </c>
    </row>
    <row r="136" spans="1:5">
      <c r="A136" s="192" t="s">
        <v>8</v>
      </c>
      <c r="B136" s="194" t="s">
        <v>382</v>
      </c>
      <c r="C136" s="194" t="s">
        <v>383</v>
      </c>
      <c r="D136" s="194" t="s">
        <v>384</v>
      </c>
      <c r="E136" s="194">
        <v>346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Campus Climate</vt:lpstr>
      <vt:lpstr>2. Unwanted Sexual Contact</vt:lpstr>
      <vt:lpstr>3. Sexual Assault</vt:lpstr>
      <vt:lpstr>4. Incident of Sexual Assault</vt:lpstr>
      <vt:lpstr>5. Bystander Behaviors</vt:lpstr>
      <vt:lpstr>6. Demographics</vt:lpstr>
      <vt:lpstr>NY Supplemental Questions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Metz</cp:lastModifiedBy>
  <cp:lastPrinted>2017-06-09T18:37:46Z</cp:lastPrinted>
  <dcterms:created xsi:type="dcterms:W3CDTF">2017-04-24T19:48:51Z</dcterms:created>
  <dcterms:modified xsi:type="dcterms:W3CDTF">2019-03-27T13:44:06Z</dcterms:modified>
</cp:coreProperties>
</file>