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1020" yWindow="480" windowWidth="19300" windowHeight="13860" tabRatio="938"/>
  </bookViews>
  <sheets>
    <sheet name="Table of Contents" sheetId="2" r:id="rId1"/>
    <sheet name="1. Campus Climate" sheetId="24" r:id="rId2"/>
    <sheet name="2. Unwanted Sexual Contact" sheetId="25" r:id="rId3"/>
    <sheet name="3. Sexual Assault" sheetId="26" r:id="rId4"/>
    <sheet name="4. Incident of Sexual Assault" sheetId="27" r:id="rId5"/>
    <sheet name="5. Bystander Behaviors" sheetId="28" r:id="rId6"/>
    <sheet name="6. Demographics" sheetId="29" r:id="rId7"/>
    <sheet name="8. NY Supplemental Questions" sheetId="32" r:id="rId8"/>
  </sheets>
  <definedNames>
    <definedName name="_xlnm.Print_Area" localSheetId="1">'1. Campus Climate'!$A$1:$H$198</definedName>
    <definedName name="_xlnm.Print_Area" localSheetId="2">'2. Unwanted Sexual Contact'!$A$1:$H$38</definedName>
    <definedName name="_xlnm.Print_Area" localSheetId="3">'3. Sexual Assault'!$A$1:$H$100</definedName>
    <definedName name="_xlnm.Print_Area" localSheetId="4">'4. Incident of Sexual Assault'!$A$1:$H$195</definedName>
    <definedName name="_xlnm.Print_Area" localSheetId="5">'5. Bystander Behaviors'!$A$1:$H$77</definedName>
    <definedName name="_xlnm.Print_Area" localSheetId="6">'6. Demographics'!$A$1:$H$76</definedName>
    <definedName name="_xlnm.Print_Area" localSheetId="0">'Table of Contents'!$A$1:$I$9</definedName>
    <definedName name="_xlnm.Print_Titles" localSheetId="1">'1. Campus Climate'!$1:$8</definedName>
    <definedName name="_xlnm.Print_Titles" localSheetId="2">'2. Unwanted Sexual Contact'!$1:$8</definedName>
    <definedName name="_xlnm.Print_Titles" localSheetId="3">'3. Sexual Assault'!$1:$8</definedName>
    <definedName name="_xlnm.Print_Titles" localSheetId="4">'4. Incident of Sexual Assault'!$1:$9</definedName>
    <definedName name="_xlnm.Print_Titles" localSheetId="5">'5. Bystander Behaviors'!$1:$8</definedName>
    <definedName name="_xlnm.Print_Titles" localSheetId="6">'6. Demographics'!$1:$8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41" i="29" l="1"/>
  <c r="F41" i="29"/>
  <c r="D41" i="29"/>
  <c r="H40" i="29"/>
  <c r="F40" i="29"/>
  <c r="D40" i="29"/>
  <c r="H39" i="29"/>
  <c r="F39" i="29"/>
  <c r="D39" i="29"/>
  <c r="H38" i="29"/>
  <c r="F38" i="29"/>
  <c r="D38" i="29"/>
  <c r="H37" i="29"/>
  <c r="F37" i="29"/>
  <c r="D37" i="29"/>
  <c r="H76" i="28"/>
  <c r="F76" i="28"/>
  <c r="D76" i="28"/>
  <c r="H75" i="28"/>
  <c r="F75" i="28"/>
  <c r="D75" i="28"/>
  <c r="H74" i="28"/>
  <c r="F74" i="28"/>
  <c r="D74" i="28"/>
  <c r="H73" i="28"/>
  <c r="F73" i="28"/>
  <c r="D73" i="28"/>
  <c r="H72" i="28"/>
  <c r="F72" i="28"/>
  <c r="D72" i="28"/>
  <c r="H71" i="28"/>
  <c r="F71" i="28"/>
  <c r="D71" i="28"/>
  <c r="H70" i="28"/>
  <c r="F70" i="28"/>
  <c r="D70" i="28"/>
  <c r="H55" i="28"/>
  <c r="F55" i="28"/>
  <c r="D55" i="28"/>
  <c r="H54" i="28"/>
  <c r="F54" i="28"/>
  <c r="D54" i="28"/>
  <c r="H53" i="28"/>
  <c r="F53" i="28"/>
  <c r="D53" i="28"/>
  <c r="H52" i="28"/>
  <c r="F52" i="28"/>
  <c r="D52" i="28"/>
  <c r="H51" i="28"/>
  <c r="F51" i="28"/>
  <c r="D51" i="28"/>
  <c r="H50" i="28"/>
  <c r="F50" i="28"/>
  <c r="D50" i="28"/>
  <c r="H49" i="28"/>
  <c r="F49" i="28"/>
  <c r="D49" i="28"/>
  <c r="H45" i="28"/>
  <c r="F45" i="28"/>
  <c r="D45" i="28"/>
  <c r="H44" i="28"/>
  <c r="F44" i="28"/>
  <c r="D44" i="28"/>
  <c r="H43" i="28"/>
  <c r="F43" i="28"/>
  <c r="D43" i="28"/>
  <c r="H42" i="28"/>
  <c r="F42" i="28"/>
  <c r="D42" i="28"/>
  <c r="H41" i="28"/>
  <c r="F41" i="28"/>
  <c r="D41" i="28"/>
  <c r="H40" i="28"/>
  <c r="F40" i="28"/>
  <c r="D40" i="28"/>
  <c r="H39" i="28"/>
  <c r="F39" i="28"/>
  <c r="D39" i="28"/>
  <c r="H171" i="27"/>
  <c r="F171" i="27"/>
  <c r="D171" i="27"/>
  <c r="H170" i="27"/>
  <c r="F170" i="27"/>
  <c r="D170" i="27"/>
  <c r="H169" i="27"/>
  <c r="F169" i="27"/>
  <c r="D169" i="27"/>
  <c r="H168" i="27"/>
  <c r="F168" i="27"/>
  <c r="D168" i="27"/>
  <c r="H167" i="27"/>
  <c r="F167" i="27"/>
  <c r="D167" i="27"/>
  <c r="H166" i="27"/>
  <c r="F166" i="27"/>
  <c r="D166" i="27"/>
  <c r="H165" i="27"/>
  <c r="F165" i="27"/>
  <c r="D165" i="27"/>
  <c r="H164" i="27"/>
  <c r="F164" i="27"/>
  <c r="D164" i="27"/>
  <c r="H163" i="27"/>
  <c r="F163" i="27"/>
  <c r="D163" i="27"/>
  <c r="H162" i="27"/>
  <c r="F162" i="27"/>
  <c r="D162" i="27"/>
  <c r="H161" i="27"/>
  <c r="F161" i="27"/>
  <c r="D161" i="27"/>
  <c r="H160" i="27"/>
  <c r="F160" i="27"/>
  <c r="D160" i="27"/>
  <c r="H159" i="27"/>
  <c r="F159" i="27"/>
  <c r="D159" i="27"/>
  <c r="H158" i="27"/>
  <c r="F158" i="27"/>
  <c r="D158" i="27"/>
  <c r="H157" i="27"/>
  <c r="F157" i="27"/>
  <c r="D157" i="27"/>
  <c r="H156" i="27"/>
  <c r="F156" i="27"/>
  <c r="D156" i="27"/>
  <c r="H155" i="27"/>
  <c r="F155" i="27"/>
  <c r="D155" i="27"/>
  <c r="H154" i="27"/>
  <c r="F154" i="27"/>
  <c r="D154" i="27"/>
  <c r="H153" i="27"/>
  <c r="F153" i="27"/>
  <c r="D153" i="27"/>
  <c r="H152" i="27"/>
  <c r="F152" i="27"/>
  <c r="D152" i="27"/>
  <c r="H151" i="27"/>
  <c r="F151" i="27"/>
  <c r="D151" i="27"/>
  <c r="H150" i="27"/>
  <c r="F150" i="27"/>
  <c r="D150" i="27"/>
  <c r="H149" i="27"/>
  <c r="F149" i="27"/>
  <c r="D149" i="27"/>
  <c r="H145" i="27"/>
  <c r="F145" i="27"/>
  <c r="D145" i="27"/>
  <c r="H144" i="27"/>
  <c r="F144" i="27"/>
  <c r="D144" i="27"/>
  <c r="H143" i="27"/>
  <c r="F143" i="27"/>
  <c r="D143" i="27"/>
  <c r="H142" i="27"/>
  <c r="F142" i="27"/>
  <c r="D142" i="27"/>
  <c r="H141" i="27"/>
  <c r="F141" i="27"/>
  <c r="D141" i="27"/>
  <c r="H140" i="27"/>
  <c r="F140" i="27"/>
  <c r="D140" i="27"/>
  <c r="H139" i="27"/>
  <c r="F139" i="27"/>
  <c r="D139" i="27"/>
  <c r="H138" i="27"/>
  <c r="F138" i="27"/>
  <c r="D138" i="27"/>
  <c r="H137" i="27"/>
  <c r="F137" i="27"/>
  <c r="D137" i="27"/>
  <c r="H136" i="27"/>
  <c r="F136" i="27"/>
  <c r="D136" i="27"/>
  <c r="H135" i="27"/>
  <c r="F135" i="27"/>
  <c r="D135" i="27"/>
  <c r="H134" i="27"/>
  <c r="F134" i="27"/>
  <c r="D134" i="27"/>
  <c r="H133" i="27"/>
  <c r="F133" i="27"/>
  <c r="D133" i="27"/>
  <c r="H132" i="27"/>
  <c r="F132" i="27"/>
  <c r="D132" i="27"/>
  <c r="H131" i="27"/>
  <c r="F131" i="27"/>
  <c r="D131" i="27"/>
  <c r="H130" i="27"/>
  <c r="F130" i="27"/>
  <c r="D130" i="27"/>
  <c r="H129" i="27"/>
  <c r="F129" i="27"/>
  <c r="D129" i="27"/>
  <c r="H128" i="27"/>
  <c r="F128" i="27"/>
  <c r="D128" i="27"/>
  <c r="H127" i="27"/>
  <c r="F127" i="27"/>
  <c r="D127" i="27"/>
  <c r="H124" i="27"/>
  <c r="F124" i="27"/>
  <c r="D124" i="27"/>
  <c r="H123" i="27"/>
  <c r="F123" i="27"/>
  <c r="D123" i="27"/>
  <c r="H122" i="27"/>
  <c r="F122" i="27"/>
  <c r="D122" i="27"/>
  <c r="H121" i="27"/>
  <c r="F121" i="27"/>
  <c r="D121" i="27"/>
  <c r="H120" i="27"/>
  <c r="F120" i="27"/>
  <c r="D120" i="27"/>
  <c r="H119" i="27"/>
  <c r="F119" i="27"/>
  <c r="D119" i="27"/>
  <c r="H118" i="27"/>
  <c r="F118" i="27"/>
  <c r="D118" i="27"/>
  <c r="H88" i="27"/>
  <c r="F88" i="27"/>
  <c r="D88" i="27"/>
  <c r="H87" i="27"/>
  <c r="F87" i="27"/>
  <c r="D87" i="27"/>
  <c r="H86" i="27"/>
  <c r="F86" i="27"/>
  <c r="D86" i="27"/>
  <c r="H85" i="27"/>
  <c r="F85" i="27"/>
  <c r="D85" i="27"/>
  <c r="H84" i="27"/>
  <c r="F84" i="27"/>
  <c r="D84" i="27"/>
  <c r="H83" i="27"/>
  <c r="F83" i="27"/>
  <c r="D83" i="27"/>
  <c r="H82" i="27"/>
  <c r="F82" i="27"/>
  <c r="D82" i="27"/>
  <c r="H81" i="27"/>
  <c r="F81" i="27"/>
  <c r="D81" i="27"/>
  <c r="H80" i="27"/>
  <c r="F80" i="27"/>
  <c r="D80" i="27"/>
  <c r="H79" i="27"/>
  <c r="F79" i="27"/>
  <c r="D79" i="27"/>
  <c r="H78" i="27"/>
  <c r="F78" i="27"/>
  <c r="D78" i="27"/>
  <c r="H77" i="27"/>
  <c r="F77" i="27"/>
  <c r="D77" i="27"/>
  <c r="H74" i="27"/>
  <c r="F74" i="27"/>
  <c r="D74" i="27"/>
  <c r="H73" i="27"/>
  <c r="F73" i="27"/>
  <c r="D73" i="27"/>
  <c r="H72" i="27"/>
  <c r="F72" i="27"/>
  <c r="D72" i="27"/>
  <c r="H71" i="27"/>
  <c r="F71" i="27"/>
  <c r="D71" i="27"/>
  <c r="H70" i="27"/>
  <c r="F70" i="27"/>
  <c r="D70" i="27"/>
  <c r="H69" i="27"/>
  <c r="F69" i="27"/>
  <c r="D69" i="27"/>
  <c r="H20" i="27"/>
  <c r="F20" i="27"/>
  <c r="D20" i="27"/>
  <c r="H19" i="27"/>
  <c r="F19" i="27"/>
  <c r="D19" i="27"/>
  <c r="H18" i="27"/>
  <c r="F18" i="27"/>
  <c r="D18" i="27"/>
  <c r="H17" i="27"/>
  <c r="F17" i="27"/>
  <c r="D17" i="27"/>
  <c r="H16" i="27"/>
  <c r="F16" i="27"/>
  <c r="D16" i="27"/>
  <c r="H23" i="26"/>
  <c r="F23" i="26"/>
  <c r="D23" i="26"/>
  <c r="H22" i="26"/>
  <c r="F22" i="26"/>
  <c r="D22" i="26"/>
  <c r="H21" i="26"/>
  <c r="F21" i="26"/>
  <c r="D21" i="26"/>
  <c r="H20" i="26"/>
  <c r="F20" i="26"/>
  <c r="D20" i="26"/>
  <c r="H19" i="26"/>
  <c r="F19" i="26"/>
  <c r="D19" i="26"/>
  <c r="H18" i="26"/>
  <c r="F18" i="26"/>
  <c r="D18" i="26"/>
  <c r="H17" i="26"/>
  <c r="F17" i="26"/>
  <c r="D17" i="26"/>
  <c r="H37" i="25"/>
  <c r="F37" i="25"/>
  <c r="D37" i="25"/>
  <c r="H36" i="25"/>
  <c r="F36" i="25"/>
  <c r="D36" i="25"/>
  <c r="H35" i="25"/>
  <c r="F35" i="25"/>
  <c r="D35" i="25"/>
  <c r="H34" i="25"/>
  <c r="F34" i="25"/>
  <c r="D34" i="25"/>
  <c r="H33" i="25"/>
  <c r="F33" i="25"/>
  <c r="D33" i="25"/>
  <c r="H32" i="25"/>
  <c r="F32" i="25"/>
  <c r="D32" i="25"/>
  <c r="H31" i="25"/>
  <c r="F31" i="25"/>
  <c r="D31" i="25"/>
</calcChain>
</file>

<file path=xl/sharedStrings.xml><?xml version="1.0" encoding="utf-8"?>
<sst xmlns="http://schemas.openxmlformats.org/spreadsheetml/2006/main" count="913" uniqueCount="414">
  <si>
    <t>Women</t>
  </si>
  <si>
    <t>Men</t>
  </si>
  <si>
    <t>All</t>
  </si>
  <si>
    <t>Strongly disagree</t>
  </si>
  <si>
    <t>Disagree</t>
  </si>
  <si>
    <t>Neither agree nor disagree</t>
  </si>
  <si>
    <t>Agree</t>
  </si>
  <si>
    <t>Strongly agree</t>
  </si>
  <si>
    <t>Total</t>
  </si>
  <si>
    <t>Faculty, staff, and administrators on this campus treat students fairly.</t>
  </si>
  <si>
    <t>I feel valued in the classroom/learning environment.</t>
  </si>
  <si>
    <t>I feel close to people on this campus.</t>
  </si>
  <si>
    <t>I feel safe on this campus.</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</si>
  <si>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</si>
  <si>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</si>
  <si>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</si>
  <si>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</si>
  <si>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</si>
  <si>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</si>
  <si>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</si>
  <si>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</si>
  <si>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</si>
  <si>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Yes</t>
  </si>
  <si>
    <t>No</t>
  </si>
  <si>
    <t>Unsure</t>
  </si>
  <si>
    <t>What sexual assault is and how to recognize it?</t>
  </si>
  <si>
    <t>How to report an incident of sexual assault?</t>
  </si>
  <si>
    <t>The procedures for investigating a sexual assault?</t>
  </si>
  <si>
    <t>The actions you can take to help prevent sexual assault, such as bystander intervention, clear communication with a potential partner, or some other action?</t>
  </si>
  <si>
    <t>Almost all or all of it</t>
  </si>
  <si>
    <t>Most of it</t>
  </si>
  <si>
    <t>Some of it</t>
  </si>
  <si>
    <t>Very little or none of it</t>
  </si>
  <si>
    <t>Very helpful</t>
  </si>
  <si>
    <t>Helpful</t>
  </si>
  <si>
    <t>Slightly helpful</t>
  </si>
  <si>
    <t>Not at all helpful</t>
  </si>
  <si>
    <t>Number of Students Who Responded to This Question</t>
  </si>
  <si>
    <t>Never</t>
  </si>
  <si>
    <t>Rarely</t>
  </si>
  <si>
    <t>Sometimes</t>
  </si>
  <si>
    <t>Often</t>
  </si>
  <si>
    <t>Very often</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</si>
  <si>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</si>
  <si>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</si>
  <si>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</si>
  <si>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</si>
  <si>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</si>
  <si>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Person or people from the local community</t>
  </si>
  <si>
    <t>Other</t>
  </si>
  <si>
    <t>Unwanted verbal behaviors – such as someone making sexual comments about your body; making unwelcome sexual advances, propositions, or suggestions to you; or telling you sexually offensive jokes or kidding about your sex or gender-specific traits</t>
  </si>
  <si>
    <t xml:space="preserve">Unwanted nonverbal behaviors – such as someone sending you sexual emails, texts, or pictures; posting sexual comments about you on blogs or social media; showing you sexually offensive pictures or objects; leering at you or making lewd gestures towards you; or touching him/herself sexually in front of you
</t>
  </si>
  <si>
    <t xml:space="preserve">Unwanted brief physical contact – such as someone briefly groping you, rubbing sexually against you, pinching you, or engaging in any other brief inappropriate or unwelcome touching of your body
</t>
  </si>
  <si>
    <t>I suspect that I was sexually assaulted, but I am not certain.</t>
  </si>
  <si>
    <t>Freshman/First Year</t>
  </si>
  <si>
    <t>Sophomore</t>
  </si>
  <si>
    <t>Junior</t>
  </si>
  <si>
    <t>Senior</t>
  </si>
  <si>
    <t>more than 4</t>
  </si>
  <si>
    <t>In a fraternity or sorority house, on or off campus, including college-owned housing</t>
  </si>
  <si>
    <t>Off campus, at another college or university (not study abroad)</t>
  </si>
  <si>
    <t>Study abroad, study away, or other off-campus study program</t>
  </si>
  <si>
    <t>Off-campus internship</t>
  </si>
  <si>
    <t>Off campus, at an apartment, restaurant, bar, or another location nearby</t>
  </si>
  <si>
    <t>I suspect that someone attempted to sexually assault me, but I am not certain.</t>
  </si>
  <si>
    <t>including study abroad and internships; or (c) at a social activity or party near campus such as at an apartment, restaurant, or bar?</t>
  </si>
  <si>
    <t>Students by Class Year and Overall</t>
  </si>
  <si>
    <t>Q15/Q16. Please mark how many incidents of sexual assault you have experienced at each of the following locations.</t>
  </si>
  <si>
    <t>Q17. How many people sexually assaulted you?</t>
  </si>
  <si>
    <t>One person</t>
  </si>
  <si>
    <t>More than one person</t>
  </si>
  <si>
    <t>I am not sure.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</si>
  <si>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</si>
  <si>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</si>
  <si>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 else’s vagina)</t>
  </si>
  <si>
    <t>Anal sex (someone’s penis being put in your anus, or your penis being put into someone else’s anus)</t>
  </si>
  <si>
    <t>Anal or vaginal penetration with a body part other than a penis or tongue, or by an object, like a bottle or candle</t>
  </si>
  <si>
    <t>Q19. Did this incident of sexual assault involve:</t>
  </si>
  <si>
    <t>The other person/people threatening to use physical force against you, or using coercion or intimidation?</t>
  </si>
  <si>
    <t>The other person/people using physical force against you?</t>
  </si>
  <si>
    <t>The other person/people drinking alcohol?</t>
  </si>
  <si>
    <t>The other person/people using drugs?</t>
  </si>
  <si>
    <t>Your drinking alcohol?</t>
  </si>
  <si>
    <t>Your voluntarily taking or using any drugs other than alcohol?</t>
  </si>
  <si>
    <t>Your being given a drug without your knowledge or consent?</t>
  </si>
  <si>
    <t>Q20. Were you unable to provide consent or stop what was happening because you were incapacitated in some way (e.g., passed out, drugged, drunk, asleep)?</t>
  </si>
  <si>
    <t>Q21. When in your academic career did the sexual assault occur? </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</si>
  <si>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</si>
  <si>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</si>
  <si>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</si>
  <si>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</si>
  <si>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</si>
  <si>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</si>
  <si>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</si>
  <si>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</si>
  <si>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</si>
  <si>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I do not know.</t>
  </si>
  <si>
    <t>Stranger</t>
  </si>
  <si>
    <t>Nonromantic friend or acquaintance</t>
  </si>
  <si>
    <t>Casual date or hookup</t>
  </si>
  <si>
    <t>Current romantic partner</t>
  </si>
  <si>
    <t>Ex-romantic partner</t>
  </si>
  <si>
    <t>College professor/instructor</t>
  </si>
  <si>
    <t>College staff member</t>
  </si>
  <si>
    <t>College administrator</t>
  </si>
  <si>
    <t>Employer/supervisor</t>
  </si>
  <si>
    <t>Coworker</t>
  </si>
  <si>
    <t>Family member</t>
  </si>
  <si>
    <t>Female</t>
  </si>
  <si>
    <t>Male</t>
  </si>
  <si>
    <t>Both males and females</t>
  </si>
  <si>
    <t>Q15/Q25. Where did the sexual assault occur?</t>
  </si>
  <si>
    <t>Q27. Were there any bystanders when you were sexually assaulted?</t>
  </si>
  <si>
    <t>Q28. Did they intervene?</t>
  </si>
  <si>
    <t>They stepped in and tried to separate us.</t>
  </si>
  <si>
    <t>They asked me if I needed help.</t>
  </si>
  <si>
    <t>They tried to create a distraction.</t>
  </si>
  <si>
    <t>They asked others to step in with them and try to diffuse the situation.</t>
  </si>
  <si>
    <t>They told someone in a position of authority about the situation.</t>
  </si>
  <si>
    <t>No one</t>
  </si>
  <si>
    <t>Close friend</t>
  </si>
  <si>
    <t>Romantic partner</t>
  </si>
  <si>
    <t>Parent or guardian</t>
  </si>
  <si>
    <t>Other family member</t>
  </si>
  <si>
    <t>Roommate</t>
  </si>
  <si>
    <t>Resident advisor/assistant or other peer advisor</t>
  </si>
  <si>
    <t>Campus counselor</t>
  </si>
  <si>
    <t>Private counselor</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</si>
  <si>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</si>
  <si>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</si>
  <si>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</si>
  <si>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</si>
  <si>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</si>
  <si>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</si>
  <si>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</si>
  <si>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</si>
  <si>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</si>
  <si>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</si>
  <si>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</si>
  <si>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</si>
  <si>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</si>
  <si>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</si>
  <si>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</si>
  <si>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</si>
  <si>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</si>
  <si>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</si>
  <si>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</si>
  <si>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</si>
  <si>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</si>
  <si>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</si>
  <si>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</si>
  <si>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</si>
  <si>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</si>
  <si>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</si>
  <si>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</si>
  <si>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</si>
  <si>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</si>
  <si>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</si>
  <si>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Unsure at this time</t>
  </si>
  <si>
    <t>Very dissatisfied</t>
  </si>
  <si>
    <t>Dissatisfied</t>
  </si>
  <si>
    <t>Neither satisfied nor dissatisfied</t>
  </si>
  <si>
    <t>Satisfied</t>
  </si>
  <si>
    <t>Very satisfied</t>
  </si>
  <si>
    <t>I suspect I observed a situation that was sexual assault, but I am not certain.</t>
  </si>
  <si>
    <t>I suspect I observed a situation that could have led to a sexual assault, but I am not certain.</t>
  </si>
  <si>
    <t>I considered intervening but did not feel safe doing so.</t>
  </si>
  <si>
    <t>I considered intervening but did not feel comfortable doing so.</t>
  </si>
  <si>
    <t>I considered intervening but did not know how to do so.</t>
  </si>
  <si>
    <t>I did not intervene.</t>
  </si>
  <si>
    <t>I stepped in and separated the people involved in the situation.</t>
  </si>
  <si>
    <t>I asked the person who appeared to be at risk if they needed help.</t>
  </si>
  <si>
    <t>I confronted the person who appeared to be causing the situation.</t>
  </si>
  <si>
    <t>I created a distraction to cause one or more of the people to disengage from the situation.</t>
  </si>
  <si>
    <t>I asked others to step in with me and diffuse the situation.</t>
  </si>
  <si>
    <t>I told someone in a position of authority about the situation.</t>
  </si>
  <si>
    <t>They stepped in and separated us.</t>
  </si>
  <si>
    <t>They created a distraction.</t>
  </si>
  <si>
    <t>They asked others to step in with them and diffuse the situation.</t>
  </si>
  <si>
    <t>Q35. What is your college classification for the 2016–2017 Academic Year?</t>
  </si>
  <si>
    <t>Graduate Student</t>
  </si>
  <si>
    <t>Q36. Thinking about this current academic term, are you a full-time student?</t>
  </si>
  <si>
    <t>Q37. What is your gender?</t>
  </si>
  <si>
    <t>Man</t>
  </si>
  <si>
    <t>Woman</t>
  </si>
  <si>
    <t>Fill in</t>
  </si>
  <si>
    <t>Q38. What is your citizenship status?</t>
  </si>
  <si>
    <t>U.S. citizen</t>
  </si>
  <si>
    <t>U.S. permanent resident but not a U.S. citizen</t>
  </si>
  <si>
    <t>Not a U.S. citizen or permanent resident</t>
  </si>
  <si>
    <t>Q39. Are you Hispanic or Latino/a?</t>
  </si>
  <si>
    <t>American Indian or Alaska Native</t>
  </si>
  <si>
    <t>Asian</t>
  </si>
  <si>
    <t>Black or African American</t>
  </si>
  <si>
    <t>Native Hawaiian or other Pacific Islander</t>
  </si>
  <si>
    <t>White</t>
  </si>
  <si>
    <t>Q41. Which of the following best describes where you are currently living?</t>
  </si>
  <si>
    <t>Dormitory or other campus housing (not a fraternity or sorority house)</t>
  </si>
  <si>
    <t>Fraternity or sorority house (including college-owned housing)</t>
  </si>
  <si>
    <t>None of the above</t>
  </si>
  <si>
    <t>Q42. Is your housing single gender?</t>
  </si>
  <si>
    <t>Q43. Which term best describes your sexual orientation?</t>
  </si>
  <si>
    <t>Asexual</t>
  </si>
  <si>
    <t>Bisexual</t>
  </si>
  <si>
    <t>Gay</t>
  </si>
  <si>
    <t>Heterosexual</t>
  </si>
  <si>
    <t>Lesbian</t>
  </si>
  <si>
    <t>Pansexual</t>
  </si>
  <si>
    <t>Queer</t>
  </si>
  <si>
    <t>Questioning</t>
  </si>
  <si>
    <t>Table of Contents</t>
  </si>
  <si>
    <t xml:space="preserve">Click on the underlined names below to jump to the worksheet you would like to view: </t>
  </si>
  <si>
    <t>2. Unwanted Sexual Contact</t>
  </si>
  <si>
    <t>3. Sexual Assault</t>
  </si>
  <si>
    <t>5. Bystander Behaviors</t>
  </si>
  <si>
    <t>6. Demographics</t>
  </si>
  <si>
    <t>Bystander Behaviors</t>
  </si>
  <si>
    <t>Unwanted Sexual Contact</t>
  </si>
  <si>
    <t>Sexual Assault</t>
  </si>
  <si>
    <t>Demographics</t>
  </si>
  <si>
    <t>Back to Table of Contents</t>
  </si>
  <si>
    <t>All Undergraduate Students</t>
  </si>
  <si>
    <t>Yes, the/at least one person was a student at another institution.</t>
  </si>
  <si>
    <t>Yes, the/at least one person was a faculty member, staff member, or administrator from another institution.</t>
  </si>
  <si>
    <t>Q24. What was the sex of the person/people who sexually assaulted you?</t>
  </si>
  <si>
    <t>They confronted the person who was/people who were assaulting me.</t>
  </si>
  <si>
    <t>1. Campus Climate</t>
  </si>
  <si>
    <t>4. Incident of Sexual Assault</t>
  </si>
  <si>
    <t>Details about Incidents of Sexual Assault</t>
  </si>
  <si>
    <t>Campus Climate</t>
  </si>
  <si>
    <t>The data below are from all students who responded to the survey.</t>
  </si>
  <si>
    <t>n</t>
  </si>
  <si>
    <t>%</t>
  </si>
  <si>
    <t>[Students who selected “Yes” to Q13 received Q14. All other students skipped to the questions on the Bystander Behaviors tab.]</t>
  </si>
  <si>
    <t>[We combined responses to Q15 and Q16 to show where all the sexual assault incidents that students disclosed in this survey took place.]</t>
  </si>
  <si>
    <t>The data below are from students who indicated that they had had been sexually assaulted. We asked students who experienced one or more sexual assaults to describe, in detail, one assault. Please note,</t>
  </si>
  <si>
    <t>because the majority of victims of sexual assault experienced more than one assault, this information pertains only to the assault the victims chose to describe.</t>
  </si>
  <si>
    <t>[We combined responses from Q15 and Q25 to show where incidents of sexual assault occurred.]</t>
  </si>
  <si>
    <t>[Students who selected “No one” to Q30 received Q31.]</t>
  </si>
  <si>
    <t>[Students who selected “Yes” to Q32 received Q33.]</t>
  </si>
  <si>
    <t>[Students who selected “Yes” to Q32 received Q34.]</t>
  </si>
  <si>
    <t>[Note: A few students at undergraduate institutions reported being graduate students, and we show that data here.]</t>
  </si>
  <si>
    <t xml:space="preserve">They confronted the person who was assaulting me/was attempting to assault me/I suspect was attempting to assault me. </t>
  </si>
  <si>
    <t xml:space="preserve">[Students who selected “Yes” to one or more of the questions in Q6 received Q7.]  </t>
  </si>
  <si>
    <t xml:space="preserve">[Students who selected “Yes” to one or more of the questions in Q6 received Q8.]  </t>
  </si>
  <si>
    <t xml:space="preserve">[Students who selected an option other than “Never” for at least one item in Q9 received Q10.]  </t>
  </si>
  <si>
    <t>[Students who selected “Yes” to Q11 received Q12.]</t>
  </si>
  <si>
    <t>[Students who selected “Yes” to Q27 received Q28.]</t>
  </si>
  <si>
    <t>[Students who selected “Yes” to Q28 received Q29.]</t>
  </si>
  <si>
    <t>[Students who DID NOT select “No one” to Q30 received Q32.]</t>
  </si>
  <si>
    <t>[Students who selected “No,” “I suspect . . .,” or skipped QI received QII.]</t>
  </si>
  <si>
    <t>[Students who selected “Dormitory or other campus housing” or “Fraternity or sorority house” to Q41 received Q42.]</t>
  </si>
  <si>
    <t>[The frequencies below are for students who selected "Yes" for QI, indicating that they believed they had observed a sexual assault.]</t>
  </si>
  <si>
    <t>[The frequencies below are for students who selected "Yes" for QII, indicating that they believed they had observed a situation that could have led to a sexual assault.]</t>
  </si>
  <si>
    <t>[The frequencies below are for students who selected "Yes" for QI and QIII, indicating that they had intervened when they had observed a sexual assault.]</t>
  </si>
  <si>
    <t>[The frequencies below are for students who selected "Yes" for QII and QIII, indicating that they had intervened when they had observed a situation that could have led to a sexual assault.]</t>
  </si>
  <si>
    <t>[The frequencies below are for students who selected "Yes" to QI.]</t>
  </si>
  <si>
    <t xml:space="preserve">[The frequencies below are for students who selected "Yes" to QI and QII.] </t>
  </si>
  <si>
    <t>Hispanic or Latino/a</t>
  </si>
  <si>
    <t>Two or more races</t>
  </si>
  <si>
    <t>Unknown</t>
  </si>
  <si>
    <t>Race/ethnicity calculated by HEDS based on responses to Q38, Q39, and Q40</t>
  </si>
  <si>
    <r>
      <t xml:space="preserve">Q10. Who was responsible for this behavior? </t>
    </r>
    <r>
      <rPr>
        <b/>
        <i/>
        <sz val="11"/>
        <color theme="1"/>
        <rFont val="Calibri"/>
        <family val="2"/>
        <scheme val="minor"/>
      </rPr>
      <t>(Check all that apply)</t>
    </r>
  </si>
  <si>
    <r>
      <t xml:space="preserve">Q12. Who attempted to sexually assault you? </t>
    </r>
    <r>
      <rPr>
        <b/>
        <i/>
        <sz val="11"/>
        <color theme="1"/>
        <rFont val="Calibri"/>
        <family val="2"/>
        <scheme val="minor"/>
      </rPr>
      <t>(Check all that apply)</t>
    </r>
  </si>
  <si>
    <r>
      <t>Q18. When you were sexually assaulted, which of the following happened?</t>
    </r>
    <r>
      <rPr>
        <b/>
        <i/>
        <sz val="11"/>
        <color theme="1"/>
        <rFont val="Calibri"/>
        <family val="2"/>
        <scheme val="minor"/>
      </rPr>
      <t xml:space="preserve"> (Check all that apply)</t>
    </r>
  </si>
  <si>
    <r>
      <t xml:space="preserve">Q23. Which of the following describes your relationship with the person/people who sexually assaulted you at the time of the assault? </t>
    </r>
    <r>
      <rPr>
        <b/>
        <i/>
        <sz val="11"/>
        <color theme="1"/>
        <rFont val="Calibri"/>
        <family val="2"/>
        <scheme val="minor"/>
      </rPr>
      <t>(Check all that apply)</t>
    </r>
  </si>
  <si>
    <r>
      <t xml:space="preserve">Q29. How did they intervene? </t>
    </r>
    <r>
      <rPr>
        <b/>
        <i/>
        <sz val="11"/>
        <color theme="1"/>
        <rFont val="Calibri"/>
        <family val="2"/>
        <scheme val="minor"/>
      </rPr>
      <t>(Check all that apply)</t>
    </r>
  </si>
  <si>
    <r>
      <t>Q30. Whom did you tell about the sexual assault?</t>
    </r>
    <r>
      <rPr>
        <b/>
        <i/>
        <sz val="11"/>
        <color theme="1"/>
        <rFont val="Calibri"/>
        <family val="2"/>
        <scheme val="minor"/>
      </rPr>
      <t xml:space="preserve"> (Check all that apply)</t>
    </r>
  </si>
  <si>
    <r>
      <t xml:space="preserve">Q31. What stopped you from telling anyone about the sexual assault? </t>
    </r>
    <r>
      <rPr>
        <b/>
        <i/>
        <sz val="11"/>
        <color theme="1"/>
        <rFont val="Calibri"/>
        <family val="2"/>
        <scheme val="minor"/>
      </rPr>
      <t>(Check all that apply)</t>
    </r>
  </si>
  <si>
    <r>
      <t xml:space="preserve">Q40. Please indicate the race or races with which you identify. </t>
    </r>
    <r>
      <rPr>
        <b/>
        <i/>
        <sz val="11"/>
        <color theme="1"/>
        <rFont val="Calibri"/>
        <family val="2"/>
        <scheme val="minor"/>
      </rPr>
      <t>(Choose one or more)</t>
    </r>
  </si>
  <si>
    <r>
      <t xml:space="preserve">Residence (house, apartment, etc.) </t>
    </r>
    <r>
      <rPr>
        <i/>
        <sz val="11"/>
        <color theme="1"/>
        <rFont val="Calibri"/>
        <family val="2"/>
        <scheme val="minor"/>
      </rPr>
      <t xml:space="preserve">within </t>
    </r>
    <r>
      <rPr>
        <sz val="11"/>
        <color theme="1"/>
        <rFont val="Calibri"/>
        <family val="2"/>
        <scheme val="minor"/>
      </rPr>
      <t>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</si>
  <si>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</si>
  <si>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r>
      <t xml:space="preserve">The data below are from students who indicated that they </t>
    </r>
    <r>
      <rPr>
        <u/>
        <sz val="12"/>
        <color theme="1"/>
        <rFont val="Calibri"/>
        <family val="2"/>
        <scheme val="minor"/>
      </rPr>
      <t>did not</t>
    </r>
    <r>
      <rPr>
        <sz val="12"/>
        <color theme="1"/>
        <rFont val="Calibri"/>
        <family val="2"/>
        <scheme val="minor"/>
      </rPr>
      <t xml:space="preserve"> experience sexual assault.</t>
    </r>
  </si>
  <si>
    <r>
      <t xml:space="preserve">Branch 1 - Students who </t>
    </r>
    <r>
      <rPr>
        <b/>
        <i/>
        <u/>
        <sz val="12"/>
        <color rgb="FF263A7E"/>
        <rFont val="Calibri"/>
        <family val="2"/>
        <scheme val="minor"/>
      </rPr>
      <t>did not</t>
    </r>
    <r>
      <rPr>
        <b/>
        <i/>
        <sz val="12"/>
        <color rgb="FF263A7E"/>
        <rFont val="Calibri"/>
        <family val="2"/>
        <scheme val="minor"/>
      </rPr>
      <t xml:space="preserve"> experience sexual assault</t>
    </r>
  </si>
  <si>
    <r>
      <t xml:space="preserve">Branch 2 - Students who a) </t>
    </r>
    <r>
      <rPr>
        <b/>
        <i/>
        <u/>
        <sz val="12"/>
        <color rgb="FF263A7E"/>
        <rFont val="Calibri"/>
        <family val="2"/>
        <scheme val="minor"/>
      </rPr>
      <t>suspect</t>
    </r>
    <r>
      <rPr>
        <b/>
        <i/>
        <sz val="12"/>
        <color rgb="FF263A7E"/>
        <rFont val="Calibri"/>
        <family val="2"/>
        <scheme val="minor"/>
      </rPr>
      <t xml:space="preserve"> they were sexually assaulted, b) experienced an </t>
    </r>
    <r>
      <rPr>
        <b/>
        <i/>
        <u/>
        <sz val="12"/>
        <color rgb="FF263A7E"/>
        <rFont val="Calibri"/>
        <family val="2"/>
        <scheme val="minor"/>
      </rPr>
      <t>attempted</t>
    </r>
    <r>
      <rPr>
        <b/>
        <i/>
        <sz val="12"/>
        <color rgb="FF263A7E"/>
        <rFont val="Calibri"/>
        <family val="2"/>
        <scheme val="minor"/>
      </rPr>
      <t xml:space="preserve"> sexual assault, or c) </t>
    </r>
    <r>
      <rPr>
        <b/>
        <i/>
        <u/>
        <sz val="12"/>
        <color rgb="FF263A7E"/>
        <rFont val="Calibri"/>
        <family val="2"/>
        <scheme val="minor"/>
      </rPr>
      <t>suspect</t>
    </r>
    <r>
      <rPr>
        <b/>
        <i/>
        <sz val="12"/>
        <color rgb="FF263A7E"/>
        <rFont val="Calibri"/>
        <family val="2"/>
        <scheme val="minor"/>
      </rPr>
      <t xml:space="preserve"> they experienced an </t>
    </r>
    <r>
      <rPr>
        <b/>
        <i/>
        <u/>
        <sz val="12"/>
        <color rgb="FF263A7E"/>
        <rFont val="Calibri"/>
        <family val="2"/>
        <scheme val="minor"/>
      </rPr>
      <t>attempted</t>
    </r>
    <r>
      <rPr>
        <b/>
        <i/>
        <sz val="12"/>
        <color rgb="FF263A7E"/>
        <rFont val="Calibri"/>
        <family val="2"/>
        <scheme val="minor"/>
      </rPr>
      <t xml:space="preserve"> sexual assault</t>
    </r>
  </si>
  <si>
    <t>Branch 1, Q3. Did you intervene?</t>
  </si>
  <si>
    <r>
      <t xml:space="preserve">Branch 1, Q4. How did you intervene? </t>
    </r>
    <r>
      <rPr>
        <b/>
        <i/>
        <sz val="11"/>
        <color theme="1"/>
        <rFont val="Calibri"/>
        <family val="2"/>
        <scheme val="minor"/>
      </rPr>
      <t>(Check all that apply)</t>
    </r>
  </si>
  <si>
    <t>Branch 2, Q1. Were there any bystanders during the incident?</t>
  </si>
  <si>
    <t>Branch 2, Q2. Did they intervene?</t>
  </si>
  <si>
    <r>
      <t xml:space="preserve">Branch 2, Q3. How did they intervene? </t>
    </r>
    <r>
      <rPr>
        <b/>
        <i/>
        <sz val="11"/>
        <color theme="1"/>
        <rFont val="Calibri"/>
        <family val="2"/>
        <scheme val="minor"/>
      </rPr>
      <t>(Check all that apply)</t>
    </r>
  </si>
  <si>
    <t>HWS</t>
  </si>
  <si>
    <t>2017 HEDS Sexual Assault Campus Climate Survey
HEDS Undergraduate Frequency Report
HWS</t>
  </si>
  <si>
    <t>Q1. Below are statements about your views on the general climate at HWS. Please indicate the extent to which you agree or disagree with each.</t>
  </si>
  <si>
    <t>Faculty, staff, and administrators respect what students at HWS think.</t>
  </si>
  <si>
    <t>Faculty, staff, and administrators at HWS are genuinely concerned about students' welfare.</t>
  </si>
  <si>
    <t>Students at HWS are genuinely concerned about the welfare of other students.</t>
  </si>
  <si>
    <t>I feel like I am a part of the HWS community.</t>
  </si>
  <si>
    <t>Q2. Below are statements about your views on the extent to which different groups contribute to the general climate at HWS. Please indicate the extent to which you agree or disagree with each.</t>
  </si>
  <si>
    <t>The faculty contributes to a positive and supportive campus climate at HWS.</t>
  </si>
  <si>
    <t>The staff contributes to a positive and supportive campus climate at HWS.</t>
  </si>
  <si>
    <t>The administration contributes to a positive and supportive campus climate at HWS.</t>
  </si>
  <si>
    <t>The students contribute to a positive and supportive campus climate at HWS.</t>
  </si>
  <si>
    <t>Q3. Below are statements about your views on HWS’s response to difficult or dangerous situations. Please indicate the extent to which you agree or disagree with each.</t>
  </si>
  <si>
    <t>There is a good support system at HWS for students going through difficult times.</t>
  </si>
  <si>
    <t>Q4. Below are statements about your views on sexual assault at HWS. Please indicate the extent to which you agree or disagree with each.</t>
  </si>
  <si>
    <t>I believe that the number of sexual assaults that occur on campus, off campus at an event or program connected with HWS, or at a social activity or party near campus is low.</t>
  </si>
  <si>
    <t>I do not believe that I or one of my friends is at risk for being sexually assaulted on campus, off campus at an event or program connected with HWS, or at a social activity or party near campus.</t>
  </si>
  <si>
    <t>I believe that students at HWS would intervene if they witnessed a sexual assault.</t>
  </si>
  <si>
    <t>Q5. Below are statements about your views on what might happen if someone were to report a sexual assault to an official at HWS. Please indicate the extent to which you agree or disagree with each.</t>
  </si>
  <si>
    <t>Q6. Have you received information or education from HWS about:</t>
  </si>
  <si>
    <t>HWS's confidential resources for sexual assault and how to locate them on campus?</t>
  </si>
  <si>
    <t>Q7. Overall, how much do you remember about the information or education from HWS about sexual assault?</t>
  </si>
  <si>
    <t>Q8. Overall, how helpful did you think the information or education from HWS about sexual assault was?</t>
  </si>
  <si>
    <t xml:space="preserve">Q9. Since starting at HWS, how often have you experienced the following forms of unwanted sexual contact while you were (a) on campus; (b) off campus at an event or program connected with </t>
  </si>
  <si>
    <t>HWS, including study abroad and internships; or (c) at a social activity or party near campus such as at an apartment, restaurant, or bar?</t>
  </si>
  <si>
    <t xml:space="preserve">Q11. Since starting at HWS, has anyone attempted, but not succeeded in, sexually assaulting you while you were (a) on campus; (b) off campus at an event or program connected with </t>
  </si>
  <si>
    <t>Q13. Since starting at HWS, have you been sexually assaulted while you were (a) on campus; (b) off campus at an event or program connected with HWS,</t>
  </si>
  <si>
    <t>Q14. Since starting at HWS, how many incidents of sexual assault have you experienced while you were (a) on campus; (b) off campus at an event or program connected with HWS,</t>
  </si>
  <si>
    <t>On the HWS campus, in a dormitory or other campus housing (not a fraternity or sorority house)</t>
  </si>
  <si>
    <t>On the HWS campus, in a nonresidential building or some other location on campus</t>
  </si>
  <si>
    <t>Q22. Was the person/Were the people who sexually assaulted you affiliated with HWS or another college or university? (Check all that apply)</t>
  </si>
  <si>
    <t>Yes, the/at least one person was a student at HWS.</t>
  </si>
  <si>
    <t>Yes, the/at least one person was a faculty member, staff member, or administrator from HWS.</t>
  </si>
  <si>
    <t>The person was/people were not affiliated with HWS or another institution.</t>
  </si>
  <si>
    <t>Faculty, staff, or administrator from HWS</t>
  </si>
  <si>
    <t>Q32. Did you use HWS’s procedures for making a formal report about the sexual assault?</t>
  </si>
  <si>
    <t>Q33. How satisfied were you with HWS’s process for making a formal report about sexual assault?</t>
  </si>
  <si>
    <t>Q34. How satisfied were you with HWS’s response to your report?</t>
  </si>
  <si>
    <t>Branch 1, Q1. Since starting at HWS, have you observed a situation that you believe was sexual assault?</t>
  </si>
  <si>
    <t>Branch 1, Q2. Since starting at HWS, have you observed a situation that you believe could have led to a sexual assault?</t>
  </si>
  <si>
    <t>TOTAL</t>
  </si>
  <si>
    <t>n             %</t>
  </si>
  <si>
    <t>178     100%</t>
  </si>
  <si>
    <t>Q.112 Are you aware that the College's Title IX Coordinator coordinates the College's response to reports of sexual assault, domestic violence, dating violence,</t>
  </si>
  <si>
    <t>Q.114 Are you aware that the College's standards for student conduct require all parties to obtain "affirmative consent" prior to engaging in sexual activity?</t>
  </si>
  <si>
    <t>stalking, and other forms of gender-based misconduct?</t>
  </si>
  <si>
    <t>19        7%</t>
  </si>
  <si>
    <t>177     100%</t>
  </si>
  <si>
    <t>178      100%</t>
  </si>
  <si>
    <t>7              4%</t>
  </si>
  <si>
    <t>171         96%</t>
  </si>
  <si>
    <t>176       99%</t>
  </si>
  <si>
    <t>1           1%</t>
  </si>
  <si>
    <t>268   100%</t>
  </si>
  <si>
    <t>249      93%</t>
  </si>
  <si>
    <t>446      100%</t>
  </si>
  <si>
    <t>420      94%</t>
  </si>
  <si>
    <t>26        6%</t>
  </si>
  <si>
    <t>265      100%</t>
  </si>
  <si>
    <t>259      97%</t>
  </si>
  <si>
    <t>6            3%</t>
  </si>
  <si>
    <t>442     100%</t>
  </si>
  <si>
    <t>435      98%</t>
  </si>
  <si>
    <t>7           2%</t>
  </si>
  <si>
    <t>Q.118 Do you know how to access resources on and off campus (e.g. counseling, health, and academic assistance)?</t>
  </si>
  <si>
    <t>172       97%</t>
  </si>
  <si>
    <t>6           3%</t>
  </si>
  <si>
    <t>266      100%</t>
  </si>
  <si>
    <t>256      96%</t>
  </si>
  <si>
    <t>10       4%</t>
  </si>
  <si>
    <t>444      100%</t>
  </si>
  <si>
    <t>428      96%</t>
  </si>
  <si>
    <t>16         4%</t>
  </si>
  <si>
    <t xml:space="preserve">Q.122 Do you know how to report domestic violence, dating violence, stalking, or sexual assault to the College and to law enforcement? </t>
  </si>
  <si>
    <t>177      100%</t>
  </si>
  <si>
    <t>166      94%</t>
  </si>
  <si>
    <t>11         6%</t>
  </si>
  <si>
    <t>264      100%</t>
  </si>
  <si>
    <t>215      81%</t>
  </si>
  <si>
    <t>49        19%</t>
  </si>
  <si>
    <t>441    100%</t>
  </si>
  <si>
    <t>381      86%</t>
  </si>
  <si>
    <t>60       14%</t>
  </si>
  <si>
    <t>Q.124 Did you know that the College uses a "preponderance of the evidence" standard to adjudicate gender-based misconduct cases,</t>
  </si>
  <si>
    <t>and that this evidentiary standard is different than that used in the criminal justice system?</t>
  </si>
  <si>
    <t>80        45%</t>
  </si>
  <si>
    <t>97       55%</t>
  </si>
  <si>
    <t>267     100%</t>
  </si>
  <si>
    <t>161      60%</t>
  </si>
  <si>
    <t>106      40%</t>
  </si>
  <si>
    <t>444   100%</t>
  </si>
  <si>
    <t>203     46%</t>
  </si>
  <si>
    <t>241     54%</t>
  </si>
  <si>
    <t>Q.128 If you answered yes to the previous question, do you know how they differ?</t>
  </si>
  <si>
    <t>106      100%</t>
  </si>
  <si>
    <t>Q.130 Do you know how to find the Colleges' Sexual Misconduct Policy?</t>
  </si>
  <si>
    <t>148      84%</t>
  </si>
  <si>
    <t>29         16%</t>
  </si>
  <si>
    <t>204       77%</t>
  </si>
  <si>
    <t>61        23%</t>
  </si>
  <si>
    <t>352       80%</t>
  </si>
  <si>
    <t>90         20%</t>
  </si>
  <si>
    <t>Strongly Agree</t>
  </si>
  <si>
    <t>Neither Agree nor Disagree</t>
  </si>
  <si>
    <t>Strongly Disagree</t>
  </si>
  <si>
    <t>257        58.0%</t>
  </si>
  <si>
    <t>70         15.8%</t>
  </si>
  <si>
    <t>88          19.9%</t>
  </si>
  <si>
    <t>26           5.9%</t>
  </si>
  <si>
    <t>2           0.45%</t>
  </si>
  <si>
    <t>443         100%</t>
  </si>
  <si>
    <t>44          24.9%</t>
  </si>
  <si>
    <t>100       56.5%</t>
  </si>
  <si>
    <t>25         14.1%</t>
  </si>
  <si>
    <t>6           3.4%</t>
  </si>
  <si>
    <t>2          1.1%</t>
  </si>
  <si>
    <t>177        100%</t>
  </si>
  <si>
    <t>44            16.5%</t>
  </si>
  <si>
    <t>157          59.0%</t>
  </si>
  <si>
    <t>45          16.9%</t>
  </si>
  <si>
    <t>20           7.5%</t>
  </si>
  <si>
    <t>0             0%</t>
  </si>
  <si>
    <t>266           100%</t>
  </si>
  <si>
    <t>Q.132 I have an understanding of the content of the Sexual Misconduct Policy. Please indicate to what degree you agree with the above statement:</t>
  </si>
  <si>
    <t>201   100%</t>
  </si>
  <si>
    <t>95       100%</t>
  </si>
  <si>
    <t>66          62%</t>
  </si>
  <si>
    <t>40          38%</t>
  </si>
  <si>
    <t>66        69%</t>
  </si>
  <si>
    <t>29        31%</t>
  </si>
  <si>
    <t>132      66%</t>
  </si>
  <si>
    <t>69       34%</t>
  </si>
  <si>
    <t xml:space="preserve">The following supplemental questions were added in compliance with New York State Article 129 - B 'Campus Climate Assessments' </t>
  </si>
  <si>
    <t>7.New York Supplemental Questions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</si>
</sst>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1"/>
      <color theme="10"/>
      <name val="Calibri"/>
      <family val="2"/>
      <scheme val="minor"/>
    </font>
    <font>
      <u/>
      <sz val="12"/>
      <color theme="11"/>
      <name val="Calibri"/>
      <family val="2"/>
      <scheme val="minor"/>
    </font>
    <font>
      <sz val="8"/>
      <name val="Calibri"/>
      <family val="2"/>
      <scheme val="minor"/>
    </font>
    <font>
      <sz val="12"/>
      <color rgb="FFFF0000"/>
      <name val="Calibri"/>
      <family val="2"/>
      <scheme val="minor"/>
    </font>
    <font>
      <b/>
      <sz val="11"/>
      <color theme="1"/>
      <name val="Calibri"/>
      <family val="2"/>
      <scheme val="minor"/>
    </font>
    <font>
      <b/>
      <i/>
      <sz val="12"/>
      <color rgb="FF263A7E"/>
      <name val="Calibri"/>
      <family val="2"/>
      <scheme val="minor"/>
    </font>
    <font>
      <b/>
      <i/>
      <u/>
      <sz val="12"/>
      <color rgb="FF263A7E"/>
      <name val="Calibri"/>
      <family val="2"/>
      <scheme val="minor"/>
    </font>
    <font>
      <i/>
      <sz val="11"/>
      <color theme="1"/>
      <name val="Calibri"/>
      <family val="2"/>
      <scheme val="minor"/>
    </font>
    <font>
      <b/>
      <i/>
      <sz val="11"/>
      <color theme="1"/>
      <name val="Calibri"/>
      <family val="2"/>
      <scheme val="minor"/>
    </font>
    <font>
      <u/>
      <sz val="12"/>
      <color theme="1"/>
      <name val="Calibri"/>
      <family val="2"/>
      <scheme val="minor"/>
    </font>
    <font>
      <b/>
      <sz val="14"/>
      <name val="Calibri"/>
      <family val="2"/>
      <scheme val="minor"/>
    </font>
    <font>
      <b/>
      <sz val="12"/>
      <name val="Calibri"/>
      <family val="2"/>
      <scheme val="minor"/>
    </font>
    <font>
      <sz val="12"/>
      <color rgb="FF9C0006"/>
      <name val="Calibri"/>
      <family val="2"/>
      <scheme val="minor"/>
    </font>
    <font>
      <sz val="12"/>
      <color rgb="FF9C57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theme="0"/>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right style="medium">
        <color auto="1"/>
      </right>
      <top/>
      <bottom/>
      <diagonal/>
    </border>
  </borders>
  <cellStyleXfs count="13">
    <xf numFmtId="0" fontId="0"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0" fillId="8" borderId="0" applyNumberFormat="0" applyBorder="0" applyAlignment="0" applyProtection="0"/>
    <xf numFmtId="0" fontId="21" fillId="9" borderId="0" applyNumberFormat="0" applyBorder="0" applyAlignment="0" applyProtection="0"/>
  </cellStyleXfs>
  <cellXfs count="298">
    <xf numFmtId="0" fontId="0" fillId="0" borderId="0" xfId="0"/>
    <xf numFmtId="0" fontId="0" fillId="2" borderId="0" xfId="0" applyFill="1"/>
    <xf numFmtId="0" fontId="6" fillId="2" borderId="0" xfId="0" applyFont="1" applyFill="1" applyAlignment="1"/>
    <xf numFmtId="0" fontId="0" fillId="2" borderId="0" xfId="0" applyFill="1" applyAlignment="1"/>
    <xf numFmtId="0" fontId="6" fillId="2" borderId="3" xfId="0" applyFont="1" applyFill="1" applyBorder="1"/>
    <xf numFmtId="0" fontId="6" fillId="5" borderId="6" xfId="0" applyFont="1" applyFill="1" applyBorder="1" applyAlignment="1">
      <alignment vertical="top" wrapText="1"/>
    </xf>
    <xf numFmtId="0" fontId="6" fillId="5" borderId="10" xfId="0" applyFont="1" applyFill="1" applyBorder="1" applyAlignment="1">
      <alignment vertical="top" wrapText="1"/>
    </xf>
    <xf numFmtId="0" fontId="0" fillId="0" borderId="0" xfId="0" applyFont="1"/>
    <xf numFmtId="0" fontId="0" fillId="2" borderId="0" xfId="0" applyFont="1" applyFill="1"/>
    <xf numFmtId="0" fontId="0" fillId="2" borderId="4" xfId="0" applyFont="1" applyFill="1" applyBorder="1"/>
    <xf numFmtId="0" fontId="0" fillId="2" borderId="8" xfId="0" applyFont="1" applyFill="1" applyBorder="1"/>
    <xf numFmtId="0" fontId="0" fillId="2" borderId="9" xfId="0" applyFont="1" applyFill="1" applyBorder="1"/>
    <xf numFmtId="0" fontId="6" fillId="5" borderId="33" xfId="0" applyFont="1" applyFill="1" applyBorder="1" applyAlignment="1">
      <alignment vertical="top" wrapText="1"/>
    </xf>
    <xf numFmtId="0" fontId="6" fillId="5" borderId="2" xfId="0" applyFont="1" applyFill="1" applyBorder="1" applyAlignment="1">
      <alignment vertical="top" wrapText="1"/>
    </xf>
    <xf numFmtId="0" fontId="0" fillId="2" borderId="0" xfId="0" applyFont="1" applyFill="1" applyBorder="1" applyAlignment="1">
      <alignment horizontal="center" wrapText="1"/>
    </xf>
    <xf numFmtId="0" fontId="0" fillId="2" borderId="0" xfId="0" applyFont="1" applyFill="1" applyBorder="1" applyAlignment="1">
      <alignment horizontal="left"/>
    </xf>
    <xf numFmtId="0" fontId="6" fillId="2" borderId="2" xfId="0" applyFont="1" applyFill="1" applyBorder="1" applyAlignment="1"/>
    <xf numFmtId="0" fontId="0" fillId="2" borderId="0" xfId="0" applyFont="1" applyFill="1" applyAlignment="1"/>
    <xf numFmtId="0" fontId="6" fillId="2" borderId="0" xfId="0" applyFont="1" applyFill="1" applyBorder="1" applyAlignment="1"/>
    <xf numFmtId="0" fontId="6" fillId="5" borderId="33" xfId="0" applyFont="1" applyFill="1" applyBorder="1" applyAlignment="1">
      <alignment horizontal="right" vertical="top" wrapText="1"/>
    </xf>
    <xf numFmtId="0" fontId="6" fillId="5" borderId="4" xfId="0" applyFont="1" applyFill="1" applyBorder="1" applyAlignment="1">
      <alignment horizontal="right" vertical="top" wrapText="1"/>
    </xf>
    <xf numFmtId="0" fontId="6" fillId="5" borderId="2" xfId="0" applyFont="1" applyFill="1" applyBorder="1" applyAlignment="1">
      <alignment horizontal="right" vertical="top" wrapText="1"/>
    </xf>
    <xf numFmtId="0" fontId="6" fillId="5" borderId="9" xfId="0" applyFont="1" applyFill="1" applyBorder="1" applyAlignment="1">
      <alignment horizontal="right" vertical="top" wrapText="1"/>
    </xf>
    <xf numFmtId="0" fontId="6" fillId="5" borderId="6" xfId="0" applyFont="1" applyFill="1" applyBorder="1" applyAlignment="1">
      <alignment horizontal="right" vertical="top" wrapText="1"/>
    </xf>
    <xf numFmtId="0" fontId="6" fillId="5" borderId="10" xfId="0" applyFont="1" applyFill="1" applyBorder="1" applyAlignment="1">
      <alignment horizontal="right" vertical="top" wrapText="1"/>
    </xf>
    <xf numFmtId="0" fontId="6" fillId="2" borderId="15" xfId="0" applyFont="1" applyFill="1" applyBorder="1"/>
    <xf numFmtId="0" fontId="0" fillId="2" borderId="23" xfId="0" applyFont="1" applyFill="1" applyBorder="1"/>
    <xf numFmtId="0" fontId="0" fillId="2" borderId="15" xfId="0" applyFont="1" applyFill="1" applyBorder="1"/>
    <xf numFmtId="0" fontId="0" fillId="2" borderId="2" xfId="0" applyFont="1" applyFill="1" applyBorder="1"/>
    <xf numFmtId="0" fontId="0" fillId="7" borderId="2" xfId="0" applyFont="1" applyFill="1" applyBorder="1"/>
    <xf numFmtId="0" fontId="6" fillId="7" borderId="6" xfId="0" applyFont="1" applyFill="1" applyBorder="1" applyAlignment="1">
      <alignment horizontal="center"/>
    </xf>
    <xf numFmtId="0" fontId="0" fillId="7" borderId="6" xfId="0" applyFont="1" applyFill="1" applyBorder="1" applyAlignment="1">
      <alignment horizontal="center"/>
    </xf>
    <xf numFmtId="0" fontId="11" fillId="0" borderId="0" xfId="0" applyFont="1"/>
    <xf numFmtId="0" fontId="12" fillId="5" borderId="5" xfId="0" applyFont="1" applyFill="1" applyBorder="1" applyAlignment="1">
      <alignment vertical="center"/>
    </xf>
    <xf numFmtId="0" fontId="13" fillId="7" borderId="8" xfId="0" applyFont="1" applyFill="1" applyBorder="1"/>
    <xf numFmtId="0" fontId="12" fillId="7" borderId="6" xfId="0" applyFont="1" applyFill="1" applyBorder="1" applyAlignment="1">
      <alignment horizont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0" fillId="0" borderId="0" xfId="0" applyFont="1" applyAlignment="1">
      <alignment horizontal="left" vertical="center"/>
    </xf>
    <xf numFmtId="10" fontId="15" fillId="3" borderId="16" xfId="1" applyNumberFormat="1" applyFont="1" applyFill="1" applyBorder="1" applyAlignment="1">
      <alignment horizontal="center" vertical="top"/>
    </xf>
    <xf numFmtId="10" fontId="15" fillId="3" borderId="18" xfId="1" applyNumberFormat="1" applyFont="1" applyFill="1" applyBorder="1" applyAlignment="1">
      <alignment horizontal="center" vertical="top"/>
    </xf>
    <xf numFmtId="10" fontId="15" fillId="4" borderId="32" xfId="1" applyNumberFormat="1" applyFont="1" applyFill="1" applyBorder="1" applyAlignment="1">
      <alignment horizontal="center" vertical="top" wrapText="1"/>
    </xf>
    <xf numFmtId="0" fontId="12" fillId="5" borderId="6" xfId="0" applyFont="1" applyFill="1" applyBorder="1" applyAlignment="1">
      <alignment vertical="center"/>
    </xf>
    <xf numFmtId="0" fontId="0" fillId="0" borderId="0" xfId="0" applyFont="1" applyAlignment="1">
      <alignment vertical="center"/>
    </xf>
    <xf numFmtId="0" fontId="12" fillId="5" borderId="3" xfId="0" applyFont="1" applyFill="1" applyBorder="1" applyAlignment="1">
      <alignment vertical="center"/>
    </xf>
    <xf numFmtId="0" fontId="12" fillId="5" borderId="33" xfId="0" applyFont="1" applyFill="1" applyBorder="1" applyAlignment="1">
      <alignment vertical="center"/>
    </xf>
    <xf numFmtId="0" fontId="12" fillId="5" borderId="33" xfId="0" applyFont="1" applyFill="1" applyBorder="1" applyAlignment="1">
      <alignment horizontal="right" vertical="top"/>
    </xf>
    <xf numFmtId="0" fontId="15" fillId="5" borderId="8" xfId="0" applyFont="1" applyFill="1" applyBorder="1" applyAlignment="1">
      <alignment vertical="center"/>
    </xf>
    <xf numFmtId="0" fontId="12" fillId="5" borderId="2" xfId="0" applyFont="1" applyFill="1" applyBorder="1" applyAlignment="1">
      <alignment vertical="center"/>
    </xf>
    <xf numFmtId="0" fontId="12" fillId="5" borderId="2" xfId="0" applyFont="1" applyFill="1" applyBorder="1" applyAlignment="1">
      <alignment horizontal="right" vertical="top"/>
    </xf>
    <xf numFmtId="0" fontId="12" fillId="5" borderId="8" xfId="0" applyFont="1" applyFill="1" applyBorder="1" applyAlignment="1">
      <alignment vertical="center"/>
    </xf>
    <xf numFmtId="9" fontId="15" fillId="3" borderId="11" xfId="1" applyFont="1" applyFill="1" applyBorder="1" applyAlignment="1">
      <alignment horizontal="right" vertical="top"/>
    </xf>
    <xf numFmtId="9" fontId="15" fillId="3" borderId="13" xfId="1" applyFont="1" applyFill="1" applyBorder="1" applyAlignment="1">
      <alignment horizontal="right" vertical="top"/>
    </xf>
    <xf numFmtId="9" fontId="15" fillId="4" borderId="14" xfId="1" applyFont="1" applyFill="1" applyBorder="1" applyAlignment="1">
      <alignment horizontal="right" vertical="top" wrapText="1"/>
    </xf>
    <xf numFmtId="9" fontId="15" fillId="3" borderId="16" xfId="1" applyFont="1" applyFill="1" applyBorder="1" applyAlignment="1">
      <alignment horizontal="right" vertical="top" wrapText="1"/>
    </xf>
    <xf numFmtId="9" fontId="15" fillId="3" borderId="18" xfId="1" applyFont="1" applyFill="1" applyBorder="1" applyAlignment="1">
      <alignment horizontal="right" vertical="top" wrapText="1"/>
    </xf>
    <xf numFmtId="9" fontId="15" fillId="4" borderId="20" xfId="1" applyFont="1" applyFill="1" applyBorder="1" applyAlignment="1">
      <alignment horizontal="right" vertical="top" wrapText="1"/>
    </xf>
    <xf numFmtId="9" fontId="15" fillId="3" borderId="23" xfId="1" applyFont="1" applyFill="1" applyBorder="1" applyAlignment="1">
      <alignment horizontal="right" vertical="top"/>
    </xf>
    <xf numFmtId="9" fontId="15" fillId="3" borderId="0" xfId="1" applyFont="1" applyFill="1" applyBorder="1" applyAlignment="1">
      <alignment horizontal="right" vertical="top"/>
    </xf>
    <xf numFmtId="9" fontId="15" fillId="3" borderId="22" xfId="1" applyFont="1" applyFill="1" applyBorder="1" applyAlignment="1">
      <alignment horizontal="right" vertical="top" wrapText="1"/>
    </xf>
    <xf numFmtId="9" fontId="15" fillId="3" borderId="21" xfId="1" applyFont="1" applyFill="1" applyBorder="1" applyAlignment="1">
      <alignment horizontal="right" vertical="top" wrapText="1"/>
    </xf>
    <xf numFmtId="9" fontId="15" fillId="3" borderId="24" xfId="1" applyFont="1" applyFill="1" applyBorder="1" applyAlignment="1">
      <alignment horizontal="right" vertical="top" wrapText="1"/>
    </xf>
    <xf numFmtId="9" fontId="15" fillId="3" borderId="26" xfId="1" applyFont="1" applyFill="1" applyBorder="1" applyAlignment="1">
      <alignment horizontal="right" vertical="top" wrapText="1"/>
    </xf>
    <xf numFmtId="9" fontId="15" fillId="4" borderId="27" xfId="1" applyFont="1" applyFill="1" applyBorder="1" applyAlignment="1">
      <alignment horizontal="right" vertical="top" wrapText="1"/>
    </xf>
    <xf numFmtId="9" fontId="15" fillId="3" borderId="28" xfId="1" applyFont="1" applyFill="1" applyBorder="1" applyAlignment="1">
      <alignment horizontal="right" vertical="top" wrapText="1"/>
    </xf>
    <xf numFmtId="9" fontId="15" fillId="3" borderId="30" xfId="1" applyFont="1" applyFill="1" applyBorder="1" applyAlignment="1">
      <alignment horizontal="right" vertical="top" wrapText="1"/>
    </xf>
    <xf numFmtId="9" fontId="15" fillId="4" borderId="31" xfId="1" applyFont="1" applyFill="1" applyBorder="1" applyAlignment="1">
      <alignment horizontal="right" vertical="top" wrapText="1"/>
    </xf>
    <xf numFmtId="0" fontId="12" fillId="5" borderId="4" xfId="0" applyFont="1" applyFill="1" applyBorder="1" applyAlignment="1">
      <alignment horizontal="right" vertical="top"/>
    </xf>
    <xf numFmtId="0" fontId="12" fillId="5" borderId="9" xfId="0" applyFont="1" applyFill="1" applyBorder="1" applyAlignment="1">
      <alignment horizontal="right" vertical="top"/>
    </xf>
    <xf numFmtId="9" fontId="15" fillId="3" borderId="16" xfId="1" applyFont="1" applyFill="1" applyBorder="1" applyAlignment="1">
      <alignment horizontal="right" vertical="top"/>
    </xf>
    <xf numFmtId="9" fontId="15" fillId="3" borderId="18" xfId="1" applyFont="1" applyFill="1" applyBorder="1" applyAlignment="1">
      <alignment horizontal="right" vertical="top"/>
    </xf>
    <xf numFmtId="9" fontId="15" fillId="4" borderId="32" xfId="1" applyFont="1" applyFill="1" applyBorder="1" applyAlignment="1">
      <alignment horizontal="right" vertical="top" wrapText="1"/>
    </xf>
    <xf numFmtId="9" fontId="15" fillId="3" borderId="22" xfId="1" applyFont="1" applyFill="1" applyBorder="1" applyAlignment="1">
      <alignment horizontal="right" vertical="top"/>
    </xf>
    <xf numFmtId="9" fontId="15" fillId="3" borderId="11" xfId="1" applyFont="1" applyFill="1" applyBorder="1" applyAlignment="1">
      <alignment horizontal="right" vertical="top" wrapText="1"/>
    </xf>
    <xf numFmtId="9" fontId="15" fillId="3" borderId="13" xfId="1" applyFont="1" applyFill="1" applyBorder="1" applyAlignment="1">
      <alignment horizontal="right" vertical="top" wrapText="1"/>
    </xf>
    <xf numFmtId="0" fontId="0" fillId="0" borderId="0" xfId="0" applyFont="1" applyAlignment="1">
      <alignment wrapText="1"/>
    </xf>
    <xf numFmtId="9" fontId="15" fillId="3" borderId="21" xfId="1" applyFont="1" applyFill="1" applyBorder="1" applyAlignment="1">
      <alignment horizontal="right" vertical="top"/>
    </xf>
    <xf numFmtId="0" fontId="0" fillId="0" borderId="0" xfId="0" applyFont="1" applyAlignment="1">
      <alignment horizontal="center" vertical="center" wrapText="1"/>
    </xf>
    <xf numFmtId="9" fontId="15" fillId="3" borderId="11" xfId="1" applyNumberFormat="1" applyFont="1" applyFill="1" applyBorder="1" applyAlignment="1">
      <alignment horizontal="right" vertical="top"/>
    </xf>
    <xf numFmtId="9" fontId="15" fillId="3" borderId="16" xfId="1" applyNumberFormat="1" applyFont="1" applyFill="1" applyBorder="1" applyAlignment="1">
      <alignment horizontal="right" vertical="top" wrapText="1"/>
    </xf>
    <xf numFmtId="9" fontId="15" fillId="3" borderId="23" xfId="1" applyNumberFormat="1" applyFont="1" applyFill="1" applyBorder="1" applyAlignment="1">
      <alignment horizontal="right" vertical="top"/>
    </xf>
    <xf numFmtId="9" fontId="15" fillId="3" borderId="22" xfId="1" applyNumberFormat="1" applyFont="1" applyFill="1" applyBorder="1" applyAlignment="1">
      <alignment horizontal="right" vertical="top" wrapText="1"/>
    </xf>
    <xf numFmtId="9" fontId="15" fillId="3" borderId="24" xfId="1" applyNumberFormat="1" applyFont="1" applyFill="1" applyBorder="1" applyAlignment="1">
      <alignment horizontal="right" vertical="top" wrapText="1"/>
    </xf>
    <xf numFmtId="9" fontId="15" fillId="3" borderId="28" xfId="1" applyNumberFormat="1" applyFont="1" applyFill="1" applyBorder="1" applyAlignment="1">
      <alignment horizontal="right" vertical="top" wrapText="1"/>
    </xf>
    <xf numFmtId="9" fontId="16" fillId="5" borderId="6" xfId="0" applyNumberFormat="1" applyFont="1" applyFill="1" applyBorder="1" applyAlignment="1">
      <alignment horizontal="right" vertical="top"/>
    </xf>
    <xf numFmtId="9" fontId="16" fillId="5" borderId="33" xfId="0" applyNumberFormat="1" applyFont="1" applyFill="1" applyBorder="1" applyAlignment="1">
      <alignment horizontal="right" vertical="top"/>
    </xf>
    <xf numFmtId="9" fontId="16" fillId="5" borderId="2" xfId="0" applyNumberFormat="1" applyFont="1" applyFill="1" applyBorder="1" applyAlignment="1">
      <alignment horizontal="right" vertical="top"/>
    </xf>
    <xf numFmtId="9" fontId="15" fillId="3" borderId="13" xfId="1" applyNumberFormat="1" applyFont="1" applyFill="1" applyBorder="1" applyAlignment="1">
      <alignment horizontal="right" vertical="top"/>
    </xf>
    <xf numFmtId="9" fontId="15" fillId="3" borderId="18" xfId="1" applyNumberFormat="1" applyFont="1" applyFill="1" applyBorder="1" applyAlignment="1">
      <alignment horizontal="right" vertical="top" wrapText="1"/>
    </xf>
    <xf numFmtId="9" fontId="15" fillId="3" borderId="0" xfId="1" applyNumberFormat="1" applyFont="1" applyFill="1" applyBorder="1" applyAlignment="1">
      <alignment horizontal="right" vertical="top"/>
    </xf>
    <xf numFmtId="9" fontId="15" fillId="3" borderId="21" xfId="1" applyNumberFormat="1" applyFont="1" applyFill="1" applyBorder="1" applyAlignment="1">
      <alignment horizontal="right" vertical="top" wrapText="1"/>
    </xf>
    <xf numFmtId="9" fontId="15" fillId="3" borderId="26" xfId="1" applyNumberFormat="1" applyFont="1" applyFill="1" applyBorder="1" applyAlignment="1">
      <alignment horizontal="right" vertical="top" wrapText="1"/>
    </xf>
    <xf numFmtId="9" fontId="15" fillId="3" borderId="30" xfId="1" applyNumberFormat="1" applyFont="1" applyFill="1" applyBorder="1" applyAlignment="1">
      <alignment horizontal="right" vertical="top" wrapText="1"/>
    </xf>
    <xf numFmtId="9" fontId="15" fillId="4" borderId="14" xfId="1" applyNumberFormat="1" applyFont="1" applyFill="1" applyBorder="1" applyAlignment="1">
      <alignment horizontal="right" vertical="top" wrapText="1"/>
    </xf>
    <xf numFmtId="9" fontId="15" fillId="4" borderId="20" xfId="1" applyNumberFormat="1" applyFont="1" applyFill="1" applyBorder="1" applyAlignment="1">
      <alignment horizontal="right" vertical="top" wrapText="1"/>
    </xf>
    <xf numFmtId="9" fontId="15" fillId="4" borderId="27" xfId="1" applyNumberFormat="1" applyFont="1" applyFill="1" applyBorder="1" applyAlignment="1">
      <alignment horizontal="right" vertical="top" wrapText="1"/>
    </xf>
    <xf numFmtId="9" fontId="15" fillId="4" borderId="31" xfId="1" applyNumberFormat="1" applyFont="1" applyFill="1" applyBorder="1" applyAlignment="1">
      <alignment horizontal="right" vertical="top" wrapText="1"/>
    </xf>
    <xf numFmtId="9" fontId="15" fillId="4" borderId="14" xfId="0" applyNumberFormat="1" applyFont="1" applyFill="1" applyBorder="1" applyAlignment="1">
      <alignment horizontal="right" vertical="top" wrapText="1"/>
    </xf>
    <xf numFmtId="9" fontId="15" fillId="4" borderId="20" xfId="0" applyNumberFormat="1" applyFont="1" applyFill="1" applyBorder="1" applyAlignment="1">
      <alignment horizontal="right" vertical="top" wrapText="1"/>
    </xf>
    <xf numFmtId="9" fontId="15" fillId="4" borderId="27" xfId="0" applyNumberFormat="1" applyFont="1" applyFill="1" applyBorder="1" applyAlignment="1">
      <alignment horizontal="right" vertical="top" wrapText="1"/>
    </xf>
    <xf numFmtId="9" fontId="15" fillId="4" borderId="31" xfId="0" applyNumberFormat="1" applyFont="1" applyFill="1" applyBorder="1" applyAlignment="1">
      <alignment horizontal="right" vertical="top" wrapText="1"/>
    </xf>
    <xf numFmtId="9" fontId="16" fillId="5" borderId="10" xfId="0" applyNumberFormat="1" applyFont="1" applyFill="1" applyBorder="1" applyAlignment="1">
      <alignment horizontal="right" vertical="top"/>
    </xf>
    <xf numFmtId="9" fontId="16" fillId="5" borderId="4" xfId="0" applyNumberFormat="1" applyFont="1" applyFill="1" applyBorder="1" applyAlignment="1">
      <alignment horizontal="right" vertical="top"/>
    </xf>
    <xf numFmtId="9" fontId="16" fillId="5" borderId="9" xfId="0" applyNumberFormat="1" applyFont="1" applyFill="1" applyBorder="1" applyAlignment="1">
      <alignment horizontal="right" vertical="top"/>
    </xf>
    <xf numFmtId="9" fontId="15" fillId="3" borderId="14" xfId="1" applyFont="1" applyFill="1" applyBorder="1" applyAlignment="1">
      <alignment horizontal="right" vertical="top"/>
    </xf>
    <xf numFmtId="9" fontId="15" fillId="3" borderId="32" xfId="1" applyFont="1" applyFill="1" applyBorder="1" applyAlignment="1">
      <alignment horizontal="right" vertical="top"/>
    </xf>
    <xf numFmtId="9" fontId="15" fillId="3" borderId="32" xfId="1" applyFont="1" applyFill="1" applyBorder="1" applyAlignment="1">
      <alignment horizontal="right" vertical="top" wrapText="1"/>
    </xf>
    <xf numFmtId="9" fontId="15" fillId="3" borderId="20" xfId="1" applyFont="1" applyFill="1" applyBorder="1" applyAlignment="1">
      <alignment horizontal="right" vertical="top"/>
    </xf>
    <xf numFmtId="3" fontId="12" fillId="5" borderId="6" xfId="0" applyNumberFormat="1" applyFont="1" applyFill="1" applyBorder="1" applyAlignment="1">
      <alignment horizontal="right" vertical="top"/>
    </xf>
    <xf numFmtId="3" fontId="12" fillId="5" borderId="33" xfId="0" applyNumberFormat="1" applyFont="1" applyFill="1" applyBorder="1" applyAlignment="1">
      <alignment horizontal="right" vertical="top"/>
    </xf>
    <xf numFmtId="3" fontId="12" fillId="5" borderId="2" xfId="0" applyNumberFormat="1" applyFont="1" applyFill="1" applyBorder="1" applyAlignment="1">
      <alignment horizontal="right" vertical="top"/>
    </xf>
    <xf numFmtId="3" fontId="6" fillId="5" borderId="33" xfId="0" applyNumberFormat="1" applyFont="1" applyFill="1" applyBorder="1" applyAlignment="1">
      <alignment horizontal="right" vertical="top" wrapText="1"/>
    </xf>
    <xf numFmtId="3" fontId="6" fillId="5" borderId="2" xfId="0" applyNumberFormat="1" applyFont="1" applyFill="1" applyBorder="1" applyAlignment="1">
      <alignment horizontal="right" vertical="top" wrapText="1"/>
    </xf>
    <xf numFmtId="3" fontId="6" fillId="5" borderId="6" xfId="0" applyNumberFormat="1" applyFont="1" applyFill="1" applyBorder="1" applyAlignment="1">
      <alignment horizontal="right" vertical="top" wrapText="1"/>
    </xf>
    <xf numFmtId="0" fontId="12" fillId="0" borderId="28" xfId="0" applyFont="1" applyBorder="1" applyAlignment="1">
      <alignment vertical="top" wrapText="1"/>
    </xf>
    <xf numFmtId="0" fontId="3" fillId="3" borderId="17" xfId="0" applyFont="1" applyFill="1" applyBorder="1" applyAlignment="1">
      <alignment horizontal="center" vertical="top"/>
    </xf>
    <xf numFmtId="0" fontId="3" fillId="3" borderId="18" xfId="0" applyFont="1" applyFill="1" applyBorder="1" applyAlignment="1">
      <alignment horizontal="center" vertical="top"/>
    </xf>
    <xf numFmtId="0" fontId="3" fillId="3" borderId="17" xfId="0" applyFont="1" applyFill="1" applyBorder="1" applyAlignment="1">
      <alignment horizontal="center" vertical="top" wrapText="1"/>
    </xf>
    <xf numFmtId="0" fontId="3" fillId="0" borderId="11" xfId="0" applyFont="1" applyBorder="1"/>
    <xf numFmtId="3" fontId="3" fillId="3" borderId="12" xfId="0" applyNumberFormat="1" applyFont="1" applyFill="1" applyBorder="1" applyAlignment="1">
      <alignment horizontal="right" vertical="top"/>
    </xf>
    <xf numFmtId="3" fontId="3" fillId="3" borderId="13" xfId="0" applyNumberFormat="1" applyFont="1" applyFill="1" applyBorder="1" applyAlignment="1">
      <alignment horizontal="right" vertical="top"/>
    </xf>
    <xf numFmtId="3" fontId="3" fillId="3" borderId="12" xfId="0" applyNumberFormat="1" applyFont="1" applyFill="1" applyBorder="1" applyAlignment="1">
      <alignment horizontal="right" vertical="top" wrapText="1"/>
    </xf>
    <xf numFmtId="3" fontId="3" fillId="3" borderId="13" xfId="0" applyNumberFormat="1" applyFont="1" applyFill="1" applyBorder="1" applyAlignment="1">
      <alignment horizontal="right" vertical="top" wrapText="1"/>
    </xf>
    <xf numFmtId="0" fontId="3" fillId="0" borderId="16" xfId="0" applyFont="1" applyBorder="1" applyAlignment="1">
      <alignment vertical="top" wrapText="1"/>
    </xf>
    <xf numFmtId="3" fontId="3" fillId="3" borderId="17" xfId="0" applyNumberFormat="1" applyFont="1" applyFill="1" applyBorder="1" applyAlignment="1">
      <alignment horizontal="right" vertical="top" wrapText="1"/>
    </xf>
    <xf numFmtId="3" fontId="3" fillId="3" borderId="18" xfId="0" applyNumberFormat="1" applyFont="1" applyFill="1" applyBorder="1" applyAlignment="1">
      <alignment horizontal="right" vertical="top" wrapText="1"/>
    </xf>
    <xf numFmtId="3" fontId="3" fillId="6" borderId="19" xfId="0" applyNumberFormat="1" applyFont="1" applyFill="1" applyBorder="1" applyAlignment="1">
      <alignment horizontal="right" vertical="top" wrapText="1"/>
    </xf>
    <xf numFmtId="3" fontId="3" fillId="3" borderId="21" xfId="0" applyNumberFormat="1" applyFont="1" applyFill="1" applyBorder="1" applyAlignment="1">
      <alignment horizontal="right" vertical="top" wrapText="1"/>
    </xf>
    <xf numFmtId="0" fontId="3" fillId="0" borderId="23" xfId="0" applyFont="1" applyBorder="1"/>
    <xf numFmtId="3" fontId="3" fillId="3" borderId="15" xfId="0" applyNumberFormat="1" applyFont="1" applyFill="1" applyBorder="1" applyAlignment="1">
      <alignment horizontal="right" vertical="top"/>
    </xf>
    <xf numFmtId="3" fontId="3" fillId="3" borderId="0" xfId="0" applyNumberFormat="1" applyFont="1" applyFill="1" applyBorder="1" applyAlignment="1">
      <alignment horizontal="right" vertical="top"/>
    </xf>
    <xf numFmtId="3" fontId="3" fillId="3" borderId="19" xfId="0" applyNumberFormat="1" applyFont="1" applyFill="1" applyBorder="1" applyAlignment="1">
      <alignment horizontal="right" vertical="top" wrapText="1"/>
    </xf>
    <xf numFmtId="0" fontId="3" fillId="0" borderId="22" xfId="0" applyFont="1" applyBorder="1" applyAlignment="1">
      <alignment vertical="top" wrapText="1"/>
    </xf>
    <xf numFmtId="0" fontId="3" fillId="0" borderId="24" xfId="0" applyFont="1" applyBorder="1" applyAlignment="1">
      <alignment vertical="top" wrapText="1"/>
    </xf>
    <xf numFmtId="3" fontId="3" fillId="3" borderId="25" xfId="0" applyNumberFormat="1" applyFont="1" applyFill="1" applyBorder="1" applyAlignment="1">
      <alignment horizontal="right" vertical="top" wrapText="1"/>
    </xf>
    <xf numFmtId="3" fontId="3" fillId="3" borderId="26" xfId="0" applyNumberFormat="1" applyFont="1" applyFill="1" applyBorder="1" applyAlignment="1">
      <alignment horizontal="right" vertical="top" wrapText="1"/>
    </xf>
    <xf numFmtId="3" fontId="3" fillId="3" borderId="29" xfId="0" applyNumberFormat="1" applyFont="1" applyFill="1" applyBorder="1" applyAlignment="1">
      <alignment horizontal="right" vertical="top" wrapText="1"/>
    </xf>
    <xf numFmtId="3" fontId="3" fillId="3" borderId="30" xfId="0" applyNumberFormat="1" applyFont="1" applyFill="1" applyBorder="1" applyAlignment="1">
      <alignment horizontal="right" vertical="top" wrapText="1"/>
    </xf>
    <xf numFmtId="3" fontId="3" fillId="3" borderId="17" xfId="0" applyNumberFormat="1" applyFont="1" applyFill="1" applyBorder="1" applyAlignment="1">
      <alignment horizontal="right" vertical="top"/>
    </xf>
    <xf numFmtId="3" fontId="3" fillId="3" borderId="18" xfId="0" applyNumberFormat="1" applyFont="1" applyFill="1" applyBorder="1" applyAlignment="1">
      <alignment horizontal="right" vertical="top"/>
    </xf>
    <xf numFmtId="3" fontId="3" fillId="3" borderId="19" xfId="0" applyNumberFormat="1" applyFont="1" applyFill="1" applyBorder="1" applyAlignment="1">
      <alignment horizontal="right" vertical="top"/>
    </xf>
    <xf numFmtId="3" fontId="3" fillId="3" borderId="21" xfId="0" applyNumberFormat="1" applyFont="1" applyFill="1" applyBorder="1" applyAlignment="1">
      <alignment horizontal="right" vertical="top"/>
    </xf>
    <xf numFmtId="0" fontId="3" fillId="0" borderId="23" xfId="0" applyFont="1" applyBorder="1" applyAlignment="1">
      <alignment wrapText="1"/>
    </xf>
    <xf numFmtId="0" fontId="3" fillId="0" borderId="11" xfId="0" applyFont="1" applyBorder="1" applyAlignment="1">
      <alignment horizontal="left"/>
    </xf>
    <xf numFmtId="0" fontId="3" fillId="0" borderId="16" xfId="0" applyFont="1" applyBorder="1" applyAlignment="1">
      <alignment horizontal="left" vertical="top" wrapText="1"/>
    </xf>
    <xf numFmtId="0" fontId="3" fillId="0" borderId="23" xfId="0" applyFont="1" applyBorder="1" applyAlignment="1">
      <alignment horizontal="left"/>
    </xf>
    <xf numFmtId="0" fontId="3" fillId="0" borderId="22" xfId="0" applyFont="1" applyBorder="1" applyAlignment="1">
      <alignment horizontal="left" vertical="top" wrapText="1"/>
    </xf>
    <xf numFmtId="0" fontId="3" fillId="0" borderId="24" xfId="0" applyFont="1" applyBorder="1" applyAlignment="1">
      <alignment horizontal="left" vertical="top" wrapText="1"/>
    </xf>
    <xf numFmtId="0" fontId="3" fillId="0" borderId="22" xfId="0" applyFont="1" applyBorder="1" applyAlignment="1">
      <alignment vertical="top" wrapText="1"/>
    </xf>
    <xf numFmtId="0" fontId="3" fillId="0" borderId="11" xfId="0" applyFont="1" applyBorder="1"/>
    <xf numFmtId="0" fontId="12" fillId="0" borderId="28" xfId="0" applyFont="1" applyBorder="1" applyAlignment="1">
      <alignment vertical="top" wrapText="1"/>
    </xf>
    <xf numFmtId="0" fontId="3" fillId="0" borderId="22" xfId="0" applyFont="1" applyBorder="1" applyAlignment="1">
      <alignment horizontal="left" vertical="top" wrapText="1"/>
    </xf>
    <xf numFmtId="3" fontId="3" fillId="3" borderId="15" xfId="0" applyNumberFormat="1" applyFont="1" applyFill="1" applyBorder="1" applyAlignment="1">
      <alignment horizontal="right" vertical="top" wrapText="1"/>
    </xf>
    <xf numFmtId="9" fontId="15" fillId="3" borderId="23" xfId="1" applyFont="1" applyFill="1" applyBorder="1" applyAlignment="1">
      <alignment horizontal="right" vertical="top" wrapText="1"/>
    </xf>
    <xf numFmtId="3" fontId="3" fillId="3" borderId="0" xfId="0" applyNumberFormat="1" applyFont="1" applyFill="1" applyBorder="1" applyAlignment="1">
      <alignment horizontal="right" vertical="top" wrapText="1"/>
    </xf>
    <xf numFmtId="9" fontId="15" fillId="3" borderId="0" xfId="1" applyFont="1" applyFill="1" applyBorder="1" applyAlignment="1">
      <alignment horizontal="right" vertical="top" wrapText="1"/>
    </xf>
    <xf numFmtId="9" fontId="15" fillId="4" borderId="37" xfId="1" applyFont="1" applyFill="1" applyBorder="1" applyAlignment="1">
      <alignment horizontal="right" vertical="top" wrapText="1"/>
    </xf>
    <xf numFmtId="0" fontId="13" fillId="7" borderId="5" xfId="0" applyFont="1" applyFill="1" applyBorder="1"/>
    <xf numFmtId="0" fontId="12" fillId="7" borderId="6" xfId="0" applyFont="1" applyFill="1" applyBorder="1" applyAlignment="1">
      <alignment vertical="top" wrapText="1"/>
    </xf>
    <xf numFmtId="3" fontId="3" fillId="7" borderId="6" xfId="0" applyNumberFormat="1" applyFont="1" applyFill="1" applyBorder="1" applyAlignment="1">
      <alignment horizontal="right" vertical="top" wrapText="1"/>
    </xf>
    <xf numFmtId="9" fontId="15" fillId="7" borderId="6" xfId="1" applyFont="1" applyFill="1" applyBorder="1" applyAlignment="1">
      <alignment horizontal="right" vertical="top" wrapText="1"/>
    </xf>
    <xf numFmtId="0" fontId="12" fillId="5" borderId="6" xfId="0" applyFont="1" applyFill="1" applyBorder="1" applyAlignment="1">
      <alignment horizontal="right" vertical="top"/>
    </xf>
    <xf numFmtId="0" fontId="12" fillId="5" borderId="10" xfId="0" applyFont="1" applyFill="1" applyBorder="1" applyAlignment="1">
      <alignment horizontal="right" vertical="top"/>
    </xf>
    <xf numFmtId="0" fontId="0" fillId="0" borderId="0" xfId="0" applyAlignment="1">
      <alignment horizontal="center"/>
    </xf>
    <xf numFmtId="0" fontId="6" fillId="0" borderId="0" xfId="0" applyFont="1"/>
    <xf numFmtId="0" fontId="6" fillId="0" borderId="0" xfId="0" applyFont="1" applyAlignment="1">
      <alignment horizontal="center"/>
    </xf>
    <xf numFmtId="0" fontId="6" fillId="5" borderId="0" xfId="0" applyFont="1" applyFill="1"/>
    <xf numFmtId="0" fontId="6" fillId="5" borderId="0" xfId="0" applyFont="1" applyFill="1" applyAlignment="1">
      <alignment horizontal="center"/>
    </xf>
    <xf numFmtId="0" fontId="0" fillId="5" borderId="0" xfId="0" applyFill="1" applyAlignment="1">
      <alignment horizontal="center"/>
    </xf>
    <xf numFmtId="0" fontId="0" fillId="5" borderId="0" xfId="0" applyFill="1"/>
    <xf numFmtId="0" fontId="6" fillId="0" borderId="0" xfId="0" applyFont="1" applyFill="1"/>
    <xf numFmtId="0" fontId="6" fillId="0" borderId="0" xfId="0" applyFont="1" applyFill="1" applyAlignment="1">
      <alignment horizontal="center"/>
    </xf>
    <xf numFmtId="0" fontId="0" fillId="0" borderId="0" xfId="0" applyFill="1" applyAlignment="1">
      <alignment horizontal="center"/>
    </xf>
    <xf numFmtId="0" fontId="0" fillId="0" borderId="0" xfId="0" applyFill="1"/>
    <xf numFmtId="0" fontId="0" fillId="10" borderId="1" xfId="0" applyFill="1" applyBorder="1"/>
    <xf numFmtId="0" fontId="0" fillId="10" borderId="1" xfId="0" applyFill="1" applyBorder="1" applyAlignment="1">
      <alignment horizontal="center"/>
    </xf>
    <xf numFmtId="0" fontId="6" fillId="10" borderId="1" xfId="0" applyFont="1" applyFill="1" applyBorder="1" applyAlignment="1">
      <alignment horizontal="center"/>
    </xf>
    <xf numFmtId="0" fontId="3" fillId="0" borderId="16" xfId="0" applyFont="1" applyBorder="1"/>
    <xf numFmtId="0" fontId="7" fillId="2" borderId="0" xfId="4" applyFill="1" applyAlignment="1"/>
    <xf numFmtId="0" fontId="0" fillId="0" borderId="0" xfId="0" applyFont="1" applyBorder="1"/>
    <xf numFmtId="0" fontId="0" fillId="5" borderId="0" xfId="0" applyFont="1" applyFill="1"/>
    <xf numFmtId="0" fontId="12" fillId="0" borderId="24" xfId="0" applyFont="1" applyBorder="1" applyAlignment="1">
      <alignment vertical="top" wrapText="1"/>
    </xf>
    <xf numFmtId="9" fontId="15" fillId="3" borderId="16" xfId="1" applyNumberFormat="1" applyFont="1" applyFill="1" applyBorder="1" applyAlignment="1">
      <alignment horizontal="right" vertical="top"/>
    </xf>
    <xf numFmtId="9" fontId="15" fillId="3" borderId="18" xfId="1" applyNumberFormat="1" applyFont="1" applyFill="1" applyBorder="1" applyAlignment="1">
      <alignment horizontal="right" vertical="top"/>
    </xf>
    <xf numFmtId="9" fontId="15" fillId="4" borderId="32" xfId="0" applyNumberFormat="1" applyFont="1" applyFill="1" applyBorder="1" applyAlignment="1">
      <alignment horizontal="right" vertical="top" wrapText="1"/>
    </xf>
    <xf numFmtId="0" fontId="0" fillId="5" borderId="6" xfId="0" applyFont="1" applyFill="1" applyBorder="1" applyAlignment="1">
      <alignment vertical="center"/>
    </xf>
    <xf numFmtId="0" fontId="0" fillId="5" borderId="10" xfId="0" applyFont="1" applyFill="1" applyBorder="1" applyAlignment="1">
      <alignment vertical="center"/>
    </xf>
    <xf numFmtId="0" fontId="3" fillId="3" borderId="15" xfId="0" applyFont="1" applyFill="1" applyBorder="1" applyAlignment="1">
      <alignment horizontal="center" vertical="top"/>
    </xf>
    <xf numFmtId="10" fontId="15" fillId="3" borderId="23" xfId="1" applyNumberFormat="1" applyFont="1" applyFill="1" applyBorder="1" applyAlignment="1">
      <alignment horizontal="center" vertical="top"/>
    </xf>
    <xf numFmtId="0" fontId="3" fillId="3" borderId="0" xfId="0" applyFont="1" applyFill="1" applyBorder="1" applyAlignment="1">
      <alignment horizontal="center" vertical="top"/>
    </xf>
    <xf numFmtId="10" fontId="15" fillId="3" borderId="0" xfId="1" applyNumberFormat="1" applyFont="1" applyFill="1" applyBorder="1" applyAlignment="1">
      <alignment horizontal="center" vertical="top"/>
    </xf>
    <xf numFmtId="0" fontId="3" fillId="3" borderId="15" xfId="0" applyFont="1" applyFill="1" applyBorder="1" applyAlignment="1">
      <alignment horizontal="center" vertical="top" wrapText="1"/>
    </xf>
    <xf numFmtId="10" fontId="15" fillId="4" borderId="37" xfId="1" applyNumberFormat="1" applyFont="1" applyFill="1" applyBorder="1" applyAlignment="1">
      <alignment horizontal="center" vertical="top" wrapText="1"/>
    </xf>
    <xf numFmtId="9" fontId="15" fillId="4" borderId="32" xfId="1" applyNumberFormat="1" applyFont="1" applyFill="1" applyBorder="1" applyAlignment="1">
      <alignment horizontal="right" vertical="top" wrapText="1"/>
    </xf>
    <xf numFmtId="0" fontId="0" fillId="5" borderId="6" xfId="0" applyFont="1" applyFill="1" applyBorder="1"/>
    <xf numFmtId="0" fontId="0" fillId="5" borderId="10" xfId="0" applyFont="1" applyFill="1" applyBorder="1"/>
    <xf numFmtId="0" fontId="0" fillId="5" borderId="33" xfId="0" applyFont="1" applyFill="1" applyBorder="1"/>
    <xf numFmtId="0" fontId="0" fillId="5" borderId="4" xfId="0" applyFont="1" applyFill="1" applyBorder="1"/>
    <xf numFmtId="0" fontId="0" fillId="5" borderId="2" xfId="0" applyFont="1" applyFill="1" applyBorder="1"/>
    <xf numFmtId="0" fontId="0" fillId="5" borderId="9" xfId="0" applyFont="1" applyFill="1" applyBorder="1"/>
    <xf numFmtId="0" fontId="16" fillId="5" borderId="8" xfId="0" applyFont="1" applyFill="1" applyBorder="1" applyAlignment="1">
      <alignment vertical="center"/>
    </xf>
    <xf numFmtId="3" fontId="3" fillId="5" borderId="5" xfId="0" applyNumberFormat="1" applyFont="1" applyFill="1" applyBorder="1" applyAlignment="1">
      <alignment horizontal="right" vertical="top" wrapText="1"/>
    </xf>
    <xf numFmtId="9" fontId="15" fillId="5" borderId="10" xfId="1" applyFont="1" applyFill="1" applyBorder="1" applyAlignment="1">
      <alignment horizontal="right" vertical="top" wrapText="1"/>
    </xf>
    <xf numFmtId="3" fontId="3" fillId="5" borderId="6" xfId="0" applyNumberFormat="1" applyFont="1" applyFill="1" applyBorder="1" applyAlignment="1">
      <alignment horizontal="right" vertical="top" wrapText="1"/>
    </xf>
    <xf numFmtId="9" fontId="15" fillId="5" borderId="6" xfId="1" applyFont="1" applyFill="1" applyBorder="1" applyAlignment="1">
      <alignment horizontal="right" vertical="top" wrapText="1"/>
    </xf>
    <xf numFmtId="0" fontId="0" fillId="7" borderId="6" xfId="0" applyFont="1" applyFill="1" applyBorder="1"/>
    <xf numFmtId="0" fontId="11" fillId="7" borderId="6" xfId="0" applyFont="1" applyFill="1" applyBorder="1"/>
    <xf numFmtId="0" fontId="0" fillId="7" borderId="10" xfId="0" applyFont="1" applyFill="1" applyBorder="1"/>
    <xf numFmtId="0" fontId="8" fillId="2" borderId="0" xfId="4" applyFont="1" applyFill="1" applyAlignment="1">
      <alignment horizontal="left" wrapText="1"/>
    </xf>
    <xf numFmtId="0" fontId="18" fillId="0" borderId="0" xfId="0" applyFont="1" applyAlignment="1">
      <alignment horizontal="center" vertical="center" wrapText="1"/>
    </xf>
    <xf numFmtId="0" fontId="19" fillId="0" borderId="0" xfId="0" applyFont="1" applyAlignment="1">
      <alignment horizontal="center" vertical="center"/>
    </xf>
    <xf numFmtId="0" fontId="12" fillId="2" borderId="0" xfId="0" applyFont="1" applyFill="1" applyAlignment="1">
      <alignment horizontal="left" wrapText="1"/>
    </xf>
    <xf numFmtId="0" fontId="4" fillId="2" borderId="0" xfId="0" applyFont="1" applyFill="1" applyAlignment="1">
      <alignment horizontal="left" wrapText="1"/>
    </xf>
    <xf numFmtId="0" fontId="3" fillId="0" borderId="15" xfId="0" applyFont="1" applyBorder="1"/>
    <xf numFmtId="0" fontId="3" fillId="0" borderId="23" xfId="0" applyFont="1" applyBorder="1"/>
    <xf numFmtId="0" fontId="12" fillId="0" borderId="29" xfId="0" applyFont="1" applyBorder="1" applyAlignment="1">
      <alignment vertical="top" wrapText="1"/>
    </xf>
    <xf numFmtId="0" fontId="12" fillId="0" borderId="28" xfId="0" applyFont="1" applyBorder="1" applyAlignment="1">
      <alignment vertical="top" wrapText="1"/>
    </xf>
    <xf numFmtId="0" fontId="3" fillId="0" borderId="19" xfId="0" applyFont="1" applyBorder="1" applyAlignment="1">
      <alignment vertical="top" wrapText="1"/>
    </xf>
    <xf numFmtId="0" fontId="3" fillId="0" borderId="22" xfId="0" applyFont="1" applyBorder="1" applyAlignment="1">
      <alignment vertical="top" wrapText="1"/>
    </xf>
    <xf numFmtId="0" fontId="3" fillId="0" borderId="17" xfId="0" applyFont="1" applyBorder="1"/>
    <xf numFmtId="0" fontId="3" fillId="0" borderId="16" xfId="0" applyFont="1" applyBorder="1"/>
    <xf numFmtId="0" fontId="3" fillId="0" borderId="12" xfId="0" applyFont="1" applyBorder="1"/>
    <xf numFmtId="0" fontId="3" fillId="0" borderId="11" xfId="0" applyFont="1" applyBorder="1"/>
    <xf numFmtId="0" fontId="3" fillId="0" borderId="15" xfId="0" applyFont="1" applyBorder="1" applyAlignment="1">
      <alignment vertical="top" wrapText="1"/>
    </xf>
    <xf numFmtId="0" fontId="3" fillId="0" borderId="3" xfId="0" applyFont="1" applyBorder="1" applyAlignment="1">
      <alignment vertical="top" wrapText="1"/>
    </xf>
    <xf numFmtId="0" fontId="3" fillId="0" borderId="8" xfId="0" applyFont="1" applyBorder="1" applyAlignment="1">
      <alignment vertical="top" wrapText="1"/>
    </xf>
    <xf numFmtId="0" fontId="6" fillId="3" borderId="3" xfId="0" applyFont="1" applyFill="1" applyBorder="1" applyAlignment="1">
      <alignment horizontal="center"/>
    </xf>
    <xf numFmtId="0" fontId="6" fillId="3" borderId="4" xfId="0" applyFont="1" applyFill="1" applyBorder="1" applyAlignment="1">
      <alignment horizontal="center"/>
    </xf>
    <xf numFmtId="0" fontId="12" fillId="4" borderId="3" xfId="0" applyFont="1" applyFill="1" applyBorder="1" applyAlignment="1">
      <alignment horizontal="center" wrapText="1"/>
    </xf>
    <xf numFmtId="0" fontId="12" fillId="4" borderId="36" xfId="0" applyFont="1" applyFill="1" applyBorder="1" applyAlignment="1">
      <alignment horizontal="center" wrapText="1"/>
    </xf>
    <xf numFmtId="0" fontId="7" fillId="2" borderId="0" xfId="4" applyFont="1" applyFill="1" applyAlignment="1">
      <alignment horizontal="right"/>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3" fillId="0" borderId="3" xfId="0" applyFont="1" applyBorder="1"/>
    <xf numFmtId="0" fontId="3" fillId="0" borderId="4" xfId="0" applyFont="1" applyBorder="1"/>
    <xf numFmtId="0" fontId="3" fillId="0" borderId="19" xfId="0" applyFont="1" applyBorder="1"/>
    <xf numFmtId="0" fontId="3" fillId="0" borderId="22" xfId="0" applyFont="1" applyBorder="1"/>
    <xf numFmtId="0" fontId="3" fillId="0" borderId="19" xfId="0" applyFont="1" applyBorder="1" applyAlignment="1">
      <alignment wrapText="1"/>
    </xf>
    <xf numFmtId="0" fontId="3" fillId="0" borderId="22" xfId="0" applyFont="1" applyBorder="1" applyAlignment="1">
      <alignment wrapText="1"/>
    </xf>
    <xf numFmtId="0" fontId="2" fillId="0" borderId="3" xfId="0" applyFont="1" applyBorder="1" applyAlignment="1">
      <alignment vertical="top" wrapText="1"/>
    </xf>
    <xf numFmtId="0" fontId="6" fillId="3" borderId="33" xfId="0" applyFont="1" applyFill="1" applyBorder="1" applyAlignment="1">
      <alignment horizontal="center"/>
    </xf>
    <xf numFmtId="0" fontId="0" fillId="3" borderId="4" xfId="0" applyFont="1" applyFill="1" applyBorder="1" applyAlignment="1">
      <alignment horizontal="center"/>
    </xf>
    <xf numFmtId="0" fontId="12" fillId="4" borderId="34" xfId="0" applyFont="1" applyFill="1" applyBorder="1" applyAlignment="1">
      <alignment horizontal="center" wrapText="1"/>
    </xf>
    <xf numFmtId="0" fontId="12" fillId="4" borderId="35" xfId="0" applyFont="1" applyFill="1" applyBorder="1" applyAlignment="1">
      <alignment horizontal="center" wrapText="1"/>
    </xf>
    <xf numFmtId="0" fontId="2" fillId="0" borderId="15" xfId="0" applyFont="1" applyBorder="1" applyAlignment="1">
      <alignmen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12" fillId="0" borderId="25" xfId="0" applyFont="1" applyBorder="1" applyAlignment="1">
      <alignment vertical="top" wrapText="1"/>
    </xf>
    <xf numFmtId="0" fontId="12" fillId="0" borderId="24" xfId="0" applyFont="1" applyBorder="1" applyAlignment="1">
      <alignment vertical="top" wrapText="1"/>
    </xf>
    <xf numFmtId="0" fontId="3" fillId="0" borderId="19" xfId="0" applyFont="1" applyBorder="1" applyAlignment="1">
      <alignment horizontal="left" wrapText="1"/>
    </xf>
    <xf numFmtId="0" fontId="3" fillId="0" borderId="22" xfId="0" applyFont="1" applyBorder="1" applyAlignment="1">
      <alignment horizontal="left" wrapText="1"/>
    </xf>
    <xf numFmtId="0" fontId="3" fillId="0" borderId="17"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xf>
    <xf numFmtId="0" fontId="3" fillId="0" borderId="4" xfId="0" applyFont="1" applyBorder="1" applyAlignment="1">
      <alignment horizontal="left"/>
    </xf>
    <xf numFmtId="0" fontId="3" fillId="0" borderId="19" xfId="0" applyFont="1" applyBorder="1" applyAlignment="1">
      <alignment horizontal="left"/>
    </xf>
    <xf numFmtId="0" fontId="3" fillId="0" borderId="22" xfId="0" applyFont="1" applyBorder="1" applyAlignment="1">
      <alignment horizontal="left"/>
    </xf>
    <xf numFmtId="0" fontId="3" fillId="0" borderId="19" xfId="0" applyFont="1" applyBorder="1" applyAlignment="1">
      <alignment vertical="top"/>
    </xf>
    <xf numFmtId="0" fontId="3" fillId="0" borderId="2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12" xfId="0" applyFont="1" applyBorder="1" applyAlignment="1"/>
    <xf numFmtId="0" fontId="3" fillId="0" borderId="11" xfId="0" applyFont="1" applyBorder="1" applyAlignment="1"/>
    <xf numFmtId="0" fontId="3" fillId="0" borderId="19" xfId="0" applyFont="1" applyBorder="1" applyAlignment="1"/>
    <xf numFmtId="0" fontId="3" fillId="0" borderId="22" xfId="0" applyFont="1" applyBorder="1" applyAlignment="1"/>
    <xf numFmtId="0" fontId="3" fillId="0" borderId="25" xfId="0" applyFont="1" applyBorder="1" applyAlignment="1">
      <alignment vertical="top" wrapText="1"/>
    </xf>
    <xf numFmtId="0" fontId="3" fillId="0" borderId="24" xfId="0" applyFont="1" applyBorder="1" applyAlignment="1">
      <alignment vertical="top" wrapText="1"/>
    </xf>
    <xf numFmtId="0" fontId="12" fillId="5" borderId="5" xfId="0" applyFont="1" applyFill="1" applyBorder="1" applyAlignment="1">
      <alignment vertical="top" wrapText="1"/>
    </xf>
    <xf numFmtId="0" fontId="12" fillId="5" borderId="10" xfId="0" applyFont="1" applyFill="1" applyBorder="1" applyAlignment="1">
      <alignment vertical="top" wrapText="1"/>
    </xf>
    <xf numFmtId="0" fontId="3" fillId="0" borderId="25" xfId="0" applyFont="1" applyBorder="1" applyAlignment="1">
      <alignment wrapText="1"/>
    </xf>
    <xf numFmtId="0" fontId="3" fillId="0" borderId="24" xfId="0" applyFont="1" applyBorder="1" applyAlignment="1">
      <alignment wrapText="1"/>
    </xf>
    <xf numFmtId="0" fontId="3" fillId="0" borderId="12" xfId="0" applyFont="1" applyBorder="1" applyAlignment="1">
      <alignment wrapText="1"/>
    </xf>
    <xf numFmtId="0" fontId="3" fillId="0" borderId="11" xfId="0" applyFont="1" applyBorder="1" applyAlignment="1">
      <alignment wrapText="1"/>
    </xf>
    <xf numFmtId="0" fontId="12" fillId="0" borderId="29" xfId="0" applyFont="1" applyBorder="1" applyAlignment="1">
      <alignment horizontal="left" vertical="top" wrapText="1"/>
    </xf>
    <xf numFmtId="0" fontId="12" fillId="0" borderId="28" xfId="0" applyFont="1" applyBorder="1" applyAlignment="1">
      <alignment horizontal="left" vertical="top" wrapText="1"/>
    </xf>
    <xf numFmtId="0" fontId="3" fillId="0" borderId="12" xfId="0" applyFont="1" applyBorder="1" applyAlignment="1">
      <alignment horizontal="left" vertical="top" wrapText="1"/>
    </xf>
    <xf numFmtId="0" fontId="3" fillId="0" borderId="11" xfId="0" applyFont="1" applyBorder="1" applyAlignment="1">
      <alignment horizontal="left" vertical="top" wrapText="1"/>
    </xf>
    <xf numFmtId="0" fontId="3" fillId="0" borderId="17" xfId="0" applyFont="1" applyBorder="1" applyAlignment="1">
      <alignment wrapText="1"/>
    </xf>
    <xf numFmtId="0" fontId="3" fillId="0" borderId="16" xfId="0" applyFont="1" applyBorder="1" applyAlignment="1">
      <alignment wrapText="1"/>
    </xf>
    <xf numFmtId="0" fontId="3" fillId="0" borderId="15" xfId="0" applyFont="1" applyBorder="1" applyAlignment="1">
      <alignment horizontal="left" vertical="top" wrapText="1"/>
    </xf>
    <xf numFmtId="0" fontId="3" fillId="0" borderId="23" xfId="0" applyFont="1" applyBorder="1" applyAlignment="1">
      <alignment horizontal="left" vertical="top" wrapText="1"/>
    </xf>
    <xf numFmtId="0" fontId="3" fillId="0" borderId="4" xfId="0" applyFont="1" applyBorder="1" applyAlignment="1">
      <alignment vertical="top" wrapText="1"/>
    </xf>
    <xf numFmtId="0" fontId="3" fillId="0" borderId="19" xfId="0" applyFont="1" applyFill="1" applyBorder="1" applyAlignment="1">
      <alignment wrapText="1"/>
    </xf>
    <xf numFmtId="0" fontId="3" fillId="0" borderId="22" xfId="0" applyFont="1" applyFill="1" applyBorder="1" applyAlignment="1">
      <alignment wrapText="1"/>
    </xf>
    <xf numFmtId="0" fontId="0" fillId="0" borderId="22" xfId="0" applyFont="1" applyBorder="1" applyAlignment="1">
      <alignment wrapText="1"/>
    </xf>
    <xf numFmtId="0" fontId="3" fillId="0" borderId="12" xfId="0" applyFont="1" applyBorder="1" applyAlignment="1">
      <alignment horizontal="left" vertical="top"/>
    </xf>
    <xf numFmtId="0" fontId="3" fillId="0" borderId="11" xfId="0" applyFont="1" applyBorder="1" applyAlignment="1">
      <alignment horizontal="left" vertical="top"/>
    </xf>
    <xf numFmtId="0" fontId="3" fillId="0" borderId="19" xfId="0" applyFont="1" applyBorder="1" applyAlignment="1">
      <alignment horizontal="left" vertical="top"/>
    </xf>
    <xf numFmtId="0" fontId="3" fillId="0" borderId="22" xfId="0" applyFont="1" applyBorder="1" applyAlignment="1">
      <alignment horizontal="lef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xf>
    <xf numFmtId="0" fontId="3" fillId="0" borderId="11" xfId="0" applyFont="1" applyBorder="1" applyAlignment="1">
      <alignment vertical="top"/>
    </xf>
    <xf numFmtId="0" fontId="3" fillId="0" borderId="17" xfId="0" applyFont="1" applyBorder="1" applyAlignment="1"/>
    <xf numFmtId="0" fontId="3" fillId="0" borderId="16" xfId="0" applyFont="1" applyBorder="1" applyAlignment="1"/>
  </cellXfs>
  <cellStyles count="13">
    <cellStyle name="Bad 2" xfId="1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4" builtinId="8"/>
    <cellStyle name="Neutral 2" xfId="12"/>
    <cellStyle name="Normal" xfId="0" builtinId="0"/>
    <cellStyle name="Normal 2" xfId="2"/>
    <cellStyle name="Percent" xfId="1" builtinId="5"/>
    <cellStyle name="Percent 2" xfId="3"/>
  </cellStyles>
  <dxfs count="1">
    <dxf>
      <font>
        <b/>
        <i val="0"/>
        <color auto="1"/>
      </font>
      <fill>
        <patternFill patternType="none">
          <fgColor indexed="64"/>
          <bgColor auto="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48686</xdr:colOff>
      <xdr:row>0</xdr:row>
      <xdr:rowOff>21166</xdr:rowOff>
    </xdr:from>
    <xdr:to>
      <xdr:col>0</xdr:col>
      <xdr:colOff>1136822</xdr:colOff>
      <xdr:row>0</xdr:row>
      <xdr:rowOff>935566</xdr:rowOff>
    </xdr:to>
    <xdr:pic>
      <xdr:nvPicPr>
        <xdr:cNvPr id="3" name="Picture 2"/>
        <xdr:cNvPicPr>
          <a:picLocks/>
        </xdr:cNvPicPr>
      </xdr:nvPicPr>
      <xdr:blipFill>
        <a:blip xmlns:r="http://schemas.openxmlformats.org/officeDocument/2006/relationships" r:embed="rId1"/>
        <a:stretch>
          <a:fillRect/>
        </a:stretch>
      </xdr:blipFill>
      <xdr:spPr>
        <a:xfrm>
          <a:off x="48686" y="21166"/>
          <a:ext cx="1088136"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I12"/>
  <sheetViews>
    <sheetView showGridLines="0" tabSelected="1" workbookViewId="0">
      <selection activeCell="I11" sqref="I11"/>
    </sheetView>
  </sheetViews>
  <sheetFormatPr baseColWidth="10" defaultColWidth="10.83203125" defaultRowHeight="15" x14ac:dyDescent="0"/>
  <cols>
    <col min="1" max="1" width="21.5" style="3" customWidth="1"/>
    <col min="2" max="8" width="10.83203125" style="1"/>
    <col min="9" max="9" width="10.83203125" style="1" customWidth="1"/>
    <col min="10" max="16384" width="10.83203125" style="1"/>
  </cols>
  <sheetData>
    <row r="1" spans="1:9" ht="80" customHeight="1">
      <c r="A1" s="209" t="s">
        <v>281</v>
      </c>
      <c r="B1" s="210"/>
      <c r="C1" s="210"/>
      <c r="D1" s="210"/>
      <c r="E1" s="210"/>
      <c r="F1" s="210"/>
      <c r="G1" s="210"/>
      <c r="H1" s="210"/>
      <c r="I1" s="210"/>
    </row>
    <row r="2" spans="1:9" ht="21" customHeight="1">
      <c r="A2" s="211" t="s">
        <v>210</v>
      </c>
      <c r="B2" s="211"/>
      <c r="C2" s="211"/>
      <c r="D2" s="211"/>
      <c r="E2" s="211"/>
      <c r="F2" s="211"/>
      <c r="G2" s="211"/>
      <c r="H2" s="211"/>
      <c r="I2" s="211"/>
    </row>
    <row r="3" spans="1:9">
      <c r="A3" s="212" t="s">
        <v>211</v>
      </c>
      <c r="B3" s="212"/>
      <c r="C3" s="212"/>
      <c r="D3" s="212"/>
      <c r="E3" s="212"/>
      <c r="F3" s="212"/>
      <c r="G3" s="212"/>
      <c r="H3" s="212"/>
      <c r="I3" s="212"/>
    </row>
    <row r="4" spans="1:9" s="8" customFormat="1">
      <c r="A4" s="208" t="s">
        <v>226</v>
      </c>
      <c r="B4" s="208"/>
      <c r="C4" s="208"/>
      <c r="D4" s="208"/>
      <c r="E4" s="208"/>
      <c r="F4" s="208"/>
      <c r="G4" s="208"/>
      <c r="H4" s="208"/>
      <c r="I4" s="208"/>
    </row>
    <row r="5" spans="1:9" s="8" customFormat="1">
      <c r="A5" s="208" t="s">
        <v>212</v>
      </c>
      <c r="B5" s="208"/>
      <c r="C5" s="208"/>
      <c r="D5" s="208"/>
      <c r="E5" s="208"/>
      <c r="F5" s="208"/>
      <c r="G5" s="208"/>
      <c r="H5" s="208"/>
      <c r="I5" s="208"/>
    </row>
    <row r="6" spans="1:9" s="8" customFormat="1">
      <c r="A6" s="208" t="s">
        <v>213</v>
      </c>
      <c r="B6" s="208"/>
      <c r="C6" s="208"/>
      <c r="D6" s="208"/>
      <c r="E6" s="208"/>
      <c r="F6" s="208"/>
      <c r="G6" s="208"/>
      <c r="H6" s="208"/>
      <c r="I6" s="208"/>
    </row>
    <row r="7" spans="1:9" s="8" customFormat="1" ht="16" customHeight="1">
      <c r="A7" s="208" t="s">
        <v>227</v>
      </c>
      <c r="B7" s="208"/>
      <c r="C7" s="208"/>
      <c r="D7" s="208"/>
      <c r="E7" s="208"/>
      <c r="F7" s="208"/>
      <c r="G7" s="208"/>
      <c r="H7" s="208"/>
      <c r="I7" s="208"/>
    </row>
    <row r="8" spans="1:9" s="8" customFormat="1">
      <c r="A8" s="208" t="s">
        <v>214</v>
      </c>
      <c r="B8" s="208"/>
      <c r="C8" s="208"/>
      <c r="D8" s="208"/>
      <c r="E8" s="208"/>
      <c r="F8" s="208"/>
      <c r="G8" s="208"/>
      <c r="H8" s="208"/>
      <c r="I8" s="208"/>
    </row>
    <row r="9" spans="1:9" s="8" customFormat="1">
      <c r="A9" s="208" t="s">
        <v>215</v>
      </c>
      <c r="B9" s="208"/>
      <c r="C9" s="208"/>
      <c r="D9" s="208"/>
      <c r="E9" s="208"/>
      <c r="F9" s="208"/>
      <c r="G9" s="208"/>
      <c r="H9" s="208"/>
      <c r="I9" s="208"/>
    </row>
    <row r="10" spans="1:9" s="8" customFormat="1">
      <c r="A10" s="178" t="s">
        <v>413</v>
      </c>
    </row>
    <row r="11" spans="1:9" s="8" customFormat="1">
      <c r="A11" s="3"/>
      <c r="B11" s="1"/>
      <c r="C11" s="1"/>
      <c r="D11" s="1"/>
      <c r="E11" s="1"/>
      <c r="F11" s="1"/>
      <c r="G11" s="1"/>
      <c r="H11" s="1"/>
      <c r="I11" s="1"/>
    </row>
    <row r="12" spans="1:9" s="8" customFormat="1">
      <c r="A12" s="3"/>
      <c r="B12" s="1"/>
      <c r="C12" s="1"/>
      <c r="D12" s="1"/>
      <c r="E12" s="1"/>
      <c r="F12" s="1"/>
      <c r="G12" s="1"/>
      <c r="H12" s="1"/>
      <c r="I12" s="1"/>
    </row>
  </sheetData>
  <mergeCells count="9">
    <mergeCell ref="A1:I1"/>
    <mergeCell ref="A2:I2"/>
    <mergeCell ref="A3:I3"/>
    <mergeCell ref="A4:I4"/>
    <mergeCell ref="A5:I5"/>
    <mergeCell ref="A6:I6"/>
    <mergeCell ref="A7:I7"/>
    <mergeCell ref="A8:I8"/>
    <mergeCell ref="A9:I9"/>
  </mergeCells>
  <phoneticPr fontId="10" type="noConversion"/>
  <hyperlinks>
    <hyperlink ref="A4" location="'1. Campus Climate'!A1" display="1. Campus Climate"/>
    <hyperlink ref="B4" location="'1. Campus Climate'!A1" display="'1. Campus Climate'!A1"/>
    <hyperlink ref="C4" location="'1. Campus Climate'!A1" display="'1. Campus Climate'!A1"/>
    <hyperlink ref="D4" location="'1. Campus Climate'!A1" display="'1. Campus Climate'!A1"/>
    <hyperlink ref="E4" location="'1. Campus Climate'!A1" display="'1. Campus Climate'!A1"/>
    <hyperlink ref="F4" location="'1. Campus Climate'!A1" display="'1. Campus Climate'!A1"/>
    <hyperlink ref="G4" location="'1. Campus Climate'!A1" display="'1. Campus Climate'!A1"/>
    <hyperlink ref="H4" location="'1. Campus Climate'!A1" display="'1. Campus Climate'!A1"/>
    <hyperlink ref="I4" location="'1. Campus Climate'!A1" display="'1. Campus Climate'!A1"/>
    <hyperlink ref="A5" location="'2. Unwanted Sexual Contact'!A1" display="2. Unwanted Sexual Contact"/>
    <hyperlink ref="B5" location="'2. Unwanted Sexual Contact'!A1" display="'2. Unwanted Sexual Contact'!A1"/>
    <hyperlink ref="C5" location="'2. Unwanted Sexual Contact'!A1" display="'2. Unwanted Sexual Contact'!A1"/>
    <hyperlink ref="D5" location="'2. Unwanted Sexual Contact'!A1" display="'2. Unwanted Sexual Contact'!A1"/>
    <hyperlink ref="E5" location="'2. Unwanted Sexual Contact'!A1" display="'2. Unwanted Sexual Contact'!A1"/>
    <hyperlink ref="F5" location="'2. Unwanted Sexual Contact'!A1" display="'2. Unwanted Sexual Contact'!A1"/>
    <hyperlink ref="G5" location="'2. Unwanted Sexual Contact'!A1" display="'2. Unwanted Sexual Contact'!A1"/>
    <hyperlink ref="H5" location="'2. Unwanted Sexual Contact'!A1" display="'2. Unwanted Sexual Contact'!A1"/>
    <hyperlink ref="I5" location="'2. Unwanted Sexual Contact'!A1" display="'2. Unwanted Sexual Contact'!A1"/>
    <hyperlink ref="A6" location="'3. Sexual Assault'!A1" display="3. Sexual Assault"/>
    <hyperlink ref="B6" location="'3. Sexual Assault'!A1" display="'3. Sexual Assault'!A1"/>
    <hyperlink ref="C6" location="'3. Sexual Assault'!A1" display="'3. Sexual Assault'!A1"/>
    <hyperlink ref="D6" location="'3. Sexual Assault'!A1" display="'3. Sexual Assault'!A1"/>
    <hyperlink ref="E6" location="'3. Sexual Assault'!A1" display="'3. Sexual Assault'!A1"/>
    <hyperlink ref="F6" location="'3. Sexual Assault'!A1" display="'3. Sexual Assault'!A1"/>
    <hyperlink ref="G6" location="'3. Sexual Assault'!A1" display="'3. Sexual Assault'!A1"/>
    <hyperlink ref="H6" location="'3. Sexual Assault'!A1" display="'3. Sexual Assault'!A1"/>
    <hyperlink ref="I6" location="'3. Sexual Assault'!A1" display="'3. Sexual Assault'!A1"/>
    <hyperlink ref="A7" location="'4. Incident of Sexual Assault'!A1" display="4. Incident of Sexual Assault"/>
    <hyperlink ref="B7" location="'4. Incident of Sexual Assault'!A1" display="'4. Incident of Sexual Assault'!A1"/>
    <hyperlink ref="C7" location="'4. Incident of Sexual Assault'!A1" display="'4. Incident of Sexual Assault'!A1"/>
    <hyperlink ref="D7" location="'4. Incident of Sexual Assault'!A1" display="'4. Incident of Sexual Assault'!A1"/>
    <hyperlink ref="E7" location="'4. Incident of Sexual Assault'!A1" display="'4. Incident of Sexual Assault'!A1"/>
    <hyperlink ref="F7" location="'4. Incident of Sexual Assault'!A1" display="'4. Incident of Sexual Assault'!A1"/>
    <hyperlink ref="G7" location="'4. Incident of Sexual Assault'!A1" display="'4. Incident of Sexual Assault'!A1"/>
    <hyperlink ref="H7" location="'4. Incident of Sexual Assault'!A1" display="'4. Incident of Sexual Assault'!A1"/>
    <hyperlink ref="I7" location="'4. Incident of Sexual Assault'!A1" display="'4. Incident of Sexual Assault'!A1"/>
    <hyperlink ref="A8" location="'5. Bystander Behaviors'!A1" display="5. Bystander Behaviors"/>
    <hyperlink ref="B8" location="'5. Bystander Behaviors'!A1" display="'5. Bystander Behaviors'!A1"/>
    <hyperlink ref="C8" location="'5. Bystander Behaviors'!A1" display="'5. Bystander Behaviors'!A1"/>
    <hyperlink ref="D8" location="'5. Bystander Behaviors'!A1" display="'5. Bystander Behaviors'!A1"/>
    <hyperlink ref="E8" location="'5. Bystander Behaviors'!A1" display="'5. Bystander Behaviors'!A1"/>
    <hyperlink ref="F8" location="'5. Bystander Behaviors'!A1" display="'5. Bystander Behaviors'!A1"/>
    <hyperlink ref="G8" location="'5. Bystander Behaviors'!A1" display="'5. Bystander Behaviors'!A1"/>
    <hyperlink ref="H8" location="'5. Bystander Behaviors'!A1" display="'5. Bystander Behaviors'!A1"/>
    <hyperlink ref="I8" location="'5. Bystander Behaviors'!A1" display="'5. Bystander Behaviors'!A1"/>
    <hyperlink ref="A9" location="'6. Demographics'!A1" display="6. Demographics"/>
    <hyperlink ref="B9" location="'6. Demographics'!A1" display="'6. Demographics'!A1"/>
    <hyperlink ref="C9" location="'6. Demographics'!A1" display="'6. Demographics'!A1"/>
    <hyperlink ref="D9" location="'6. Demographics'!A1" display="'6. Demographics'!A1"/>
    <hyperlink ref="E9" location="'6. Demographics'!A1" display="'6. Demographics'!A1"/>
    <hyperlink ref="F9" location="'6. Demographics'!A1" display="'6. Demographics'!A1"/>
    <hyperlink ref="G9" location="'6. Demographics'!A1" display="'6. Demographics'!A1"/>
    <hyperlink ref="H9" location="'6. Demographics'!A1" display="'6. Demographics'!A1"/>
    <hyperlink ref="I9" location="'6. Demographics'!A1" display="'6. Demographics'!A1"/>
    <hyperlink ref="A10" location="'8. NY Supplemental Questions'!A1" display="7.New York Supplemental Questions"/>
  </hyperlinks>
  <pageMargins left="0.7" right="0.7" top="0.75" bottom="0.75" header="0.3" footer="0.3"/>
  <pageSetup scale="80" fitToWidth="0" fitToHeight="0" orientation="landscape"/>
  <headerFooter>
    <oddFooter>&amp;L&amp;"Calibri,Regular"&amp;K000000© 2017 Higher Education Data Sharing Consortium&amp;C&amp;"Calibri,Regular"&amp;K000000&amp;P of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N198"/>
  <sheetViews>
    <sheetView showGridLines="0" workbookViewId="0">
      <pane ySplit="8" topLeftCell="A186" activePane="bottomLeft" state="frozen"/>
      <selection pane="bottomLeft" activeCell="K192" sqref="K192"/>
    </sheetView>
  </sheetViews>
  <sheetFormatPr baseColWidth="10" defaultColWidth="11" defaultRowHeight="15" x14ac:dyDescent="0"/>
  <cols>
    <col min="1" max="1" width="20.6640625" style="7" customWidth="1"/>
    <col min="2" max="2" width="22.33203125" style="7" customWidth="1"/>
    <col min="3" max="7" width="7.1640625" style="7" customWidth="1"/>
    <col min="8" max="8" width="14" style="7" customWidth="1"/>
    <col min="9" max="16384" width="11" style="7"/>
  </cols>
  <sheetData>
    <row r="1" spans="1:10" s="8" customFormat="1" ht="81" customHeight="1">
      <c r="A1" s="209" t="s">
        <v>281</v>
      </c>
      <c r="B1" s="209"/>
      <c r="C1" s="209"/>
      <c r="D1" s="209"/>
      <c r="E1" s="209"/>
      <c r="F1" s="209"/>
      <c r="G1" s="209"/>
      <c r="H1" s="209"/>
      <c r="I1" s="230" t="s">
        <v>220</v>
      </c>
      <c r="J1" s="230"/>
    </row>
    <row r="2" spans="1:10" s="8" customFormat="1">
      <c r="A2" s="36" t="s">
        <v>229</v>
      </c>
      <c r="B2" s="37"/>
      <c r="C2" s="37"/>
      <c r="D2" s="37"/>
      <c r="E2" s="37"/>
      <c r="F2" s="37"/>
      <c r="G2" s="37"/>
      <c r="H2" s="37"/>
    </row>
    <row r="3" spans="1:10" s="8" customFormat="1">
      <c r="A3" s="36"/>
      <c r="B3" s="37"/>
      <c r="C3" s="37"/>
      <c r="D3" s="37"/>
      <c r="E3" s="37"/>
      <c r="F3" s="37"/>
      <c r="G3" s="37"/>
      <c r="H3" s="37"/>
    </row>
    <row r="4" spans="1:10" s="8" customFormat="1">
      <c r="A4" s="38" t="s">
        <v>230</v>
      </c>
      <c r="B4" s="37"/>
      <c r="C4" s="37"/>
      <c r="D4" s="37"/>
      <c r="E4" s="37"/>
      <c r="F4" s="37"/>
      <c r="G4" s="37"/>
      <c r="H4" s="37"/>
    </row>
    <row r="5" spans="1:10" ht="16" customHeight="1">
      <c r="A5" s="18"/>
      <c r="B5" s="18"/>
      <c r="C5" s="8"/>
      <c r="D5" s="8"/>
      <c r="E5" s="8"/>
      <c r="F5" s="8"/>
      <c r="G5" s="8"/>
      <c r="H5" s="8"/>
    </row>
    <row r="6" spans="1:10" ht="16" customHeight="1">
      <c r="A6" s="4"/>
      <c r="B6" s="9"/>
      <c r="C6" s="231" t="s">
        <v>280</v>
      </c>
      <c r="D6" s="232"/>
      <c r="E6" s="232"/>
      <c r="F6" s="232"/>
      <c r="G6" s="232"/>
      <c r="H6" s="233"/>
    </row>
    <row r="7" spans="1:10" ht="16" customHeight="1">
      <c r="A7" s="25"/>
      <c r="B7" s="26"/>
      <c r="C7" s="226" t="s">
        <v>0</v>
      </c>
      <c r="D7" s="227"/>
      <c r="E7" s="226" t="s">
        <v>1</v>
      </c>
      <c r="F7" s="227"/>
      <c r="G7" s="228" t="s">
        <v>2</v>
      </c>
      <c r="H7" s="229"/>
    </row>
    <row r="8" spans="1:10" ht="16" customHeight="1">
      <c r="A8" s="27"/>
      <c r="B8" s="26"/>
      <c r="C8" s="187" t="s">
        <v>231</v>
      </c>
      <c r="D8" s="188" t="s">
        <v>232</v>
      </c>
      <c r="E8" s="189" t="s">
        <v>231</v>
      </c>
      <c r="F8" s="190" t="s">
        <v>232</v>
      </c>
      <c r="G8" s="191" t="s">
        <v>231</v>
      </c>
      <c r="H8" s="192" t="s">
        <v>232</v>
      </c>
    </row>
    <row r="9" spans="1:10" ht="32" customHeight="1">
      <c r="A9" s="33" t="s">
        <v>282</v>
      </c>
      <c r="B9" s="5"/>
      <c r="C9" s="5"/>
      <c r="D9" s="5"/>
      <c r="E9" s="5"/>
      <c r="F9" s="5"/>
      <c r="G9" s="5"/>
      <c r="H9" s="5"/>
      <c r="I9" s="194"/>
      <c r="J9" s="195"/>
    </row>
    <row r="10" spans="1:10">
      <c r="A10" s="223" t="s">
        <v>283</v>
      </c>
      <c r="B10" s="177" t="s">
        <v>3</v>
      </c>
      <c r="C10" s="138">
        <v>1</v>
      </c>
      <c r="D10" s="182">
        <v>3.7453183520599256E-3</v>
      </c>
      <c r="E10" s="139">
        <v>3</v>
      </c>
      <c r="F10" s="183">
        <v>1.6949152542372881E-2</v>
      </c>
      <c r="G10" s="124">
        <v>4</v>
      </c>
      <c r="H10" s="193">
        <v>8.9285714285714281E-3</v>
      </c>
    </row>
    <row r="11" spans="1:10">
      <c r="A11" s="223"/>
      <c r="B11" s="123" t="s">
        <v>4</v>
      </c>
      <c r="C11" s="124">
        <v>6</v>
      </c>
      <c r="D11" s="79">
        <v>2.2471910112359553E-2</v>
      </c>
      <c r="E11" s="125">
        <v>6</v>
      </c>
      <c r="F11" s="88">
        <v>3.3898305084745763E-2</v>
      </c>
      <c r="G11" s="126">
        <v>13</v>
      </c>
      <c r="H11" s="94">
        <v>2.9017857142857144E-2</v>
      </c>
    </row>
    <row r="12" spans="1:10">
      <c r="A12" s="223"/>
      <c r="B12" s="128" t="s">
        <v>5</v>
      </c>
      <c r="C12" s="129">
        <v>11</v>
      </c>
      <c r="D12" s="80">
        <v>4.1198501872659173E-2</v>
      </c>
      <c r="E12" s="130">
        <v>22</v>
      </c>
      <c r="F12" s="89">
        <v>0.12429378531073447</v>
      </c>
      <c r="G12" s="131">
        <v>33</v>
      </c>
      <c r="H12" s="94">
        <v>7.3660714285714288E-2</v>
      </c>
    </row>
    <row r="13" spans="1:10">
      <c r="A13" s="223"/>
      <c r="B13" s="132" t="s">
        <v>6</v>
      </c>
      <c r="C13" s="131">
        <v>158</v>
      </c>
      <c r="D13" s="81">
        <v>0.59176029962546817</v>
      </c>
      <c r="E13" s="127">
        <v>82</v>
      </c>
      <c r="F13" s="90">
        <v>0.4632768361581921</v>
      </c>
      <c r="G13" s="131">
        <v>242</v>
      </c>
      <c r="H13" s="94">
        <v>0.5401785714285714</v>
      </c>
    </row>
    <row r="14" spans="1:10">
      <c r="A14" s="223"/>
      <c r="B14" s="133" t="s">
        <v>7</v>
      </c>
      <c r="C14" s="134">
        <v>91</v>
      </c>
      <c r="D14" s="82">
        <v>0.34082397003745318</v>
      </c>
      <c r="E14" s="135">
        <v>64</v>
      </c>
      <c r="F14" s="91">
        <v>0.3615819209039548</v>
      </c>
      <c r="G14" s="134">
        <v>156</v>
      </c>
      <c r="H14" s="95">
        <v>0.3482142857142857</v>
      </c>
    </row>
    <row r="15" spans="1:10">
      <c r="A15" s="225"/>
      <c r="B15" s="114" t="s">
        <v>8</v>
      </c>
      <c r="C15" s="134">
        <v>267</v>
      </c>
      <c r="D15" s="82">
        <v>1</v>
      </c>
      <c r="E15" s="135">
        <v>177</v>
      </c>
      <c r="F15" s="91">
        <v>1</v>
      </c>
      <c r="G15" s="134">
        <v>448</v>
      </c>
      <c r="H15" s="95">
        <v>1</v>
      </c>
    </row>
    <row r="16" spans="1:10">
      <c r="A16" s="224" t="s">
        <v>284</v>
      </c>
      <c r="B16" s="118" t="s">
        <v>3</v>
      </c>
      <c r="C16" s="119">
        <v>1</v>
      </c>
      <c r="D16" s="78">
        <v>3.7453183520599256E-3</v>
      </c>
      <c r="E16" s="120">
        <v>2</v>
      </c>
      <c r="F16" s="87">
        <v>1.1363636363636364E-2</v>
      </c>
      <c r="G16" s="121">
        <v>3</v>
      </c>
      <c r="H16" s="93">
        <v>6.7114093959731551E-3</v>
      </c>
    </row>
    <row r="17" spans="1:8">
      <c r="A17" s="223"/>
      <c r="B17" s="132" t="s">
        <v>4</v>
      </c>
      <c r="C17" s="124">
        <v>8</v>
      </c>
      <c r="D17" s="79">
        <v>2.9962546816479405E-2</v>
      </c>
      <c r="E17" s="125">
        <v>4</v>
      </c>
      <c r="F17" s="88">
        <v>2.2727272727272728E-2</v>
      </c>
      <c r="G17" s="131">
        <v>12</v>
      </c>
      <c r="H17" s="94">
        <v>2.684563758389262E-2</v>
      </c>
    </row>
    <row r="18" spans="1:8">
      <c r="A18" s="223"/>
      <c r="B18" s="128" t="s">
        <v>5</v>
      </c>
      <c r="C18" s="129">
        <v>12</v>
      </c>
      <c r="D18" s="80">
        <v>4.4943820224719107E-2</v>
      </c>
      <c r="E18" s="130">
        <v>23</v>
      </c>
      <c r="F18" s="89">
        <v>0.13068181818181818</v>
      </c>
      <c r="G18" s="131">
        <v>35</v>
      </c>
      <c r="H18" s="94">
        <v>7.829977628635347E-2</v>
      </c>
    </row>
    <row r="19" spans="1:8">
      <c r="A19" s="223"/>
      <c r="B19" s="132" t="s">
        <v>6</v>
      </c>
      <c r="C19" s="131">
        <v>147</v>
      </c>
      <c r="D19" s="81">
        <v>0.550561797752809</v>
      </c>
      <c r="E19" s="127">
        <v>80</v>
      </c>
      <c r="F19" s="90">
        <v>0.45454545454545453</v>
      </c>
      <c r="G19" s="131">
        <v>228</v>
      </c>
      <c r="H19" s="94">
        <v>0.51006711409395977</v>
      </c>
    </row>
    <row r="20" spans="1:8">
      <c r="A20" s="223"/>
      <c r="B20" s="133" t="s">
        <v>7</v>
      </c>
      <c r="C20" s="134">
        <v>99</v>
      </c>
      <c r="D20" s="82">
        <v>0.3707865168539326</v>
      </c>
      <c r="E20" s="135">
        <v>67</v>
      </c>
      <c r="F20" s="91">
        <v>0.38068181818181818</v>
      </c>
      <c r="G20" s="134">
        <v>169</v>
      </c>
      <c r="H20" s="95">
        <v>0.37807606263982102</v>
      </c>
    </row>
    <row r="21" spans="1:8">
      <c r="A21" s="223"/>
      <c r="B21" s="114" t="s">
        <v>8</v>
      </c>
      <c r="C21" s="136">
        <v>267</v>
      </c>
      <c r="D21" s="83">
        <v>1</v>
      </c>
      <c r="E21" s="137">
        <v>176</v>
      </c>
      <c r="F21" s="92">
        <v>1</v>
      </c>
      <c r="G21" s="136">
        <v>447</v>
      </c>
      <c r="H21" s="96">
        <v>1</v>
      </c>
    </row>
    <row r="22" spans="1:8">
      <c r="A22" s="224" t="s">
        <v>9</v>
      </c>
      <c r="B22" s="118" t="s">
        <v>3</v>
      </c>
      <c r="C22" s="119">
        <v>1</v>
      </c>
      <c r="D22" s="78">
        <v>3.7453183520599256E-3</v>
      </c>
      <c r="E22" s="120">
        <v>7</v>
      </c>
      <c r="F22" s="87">
        <v>3.9772727272727272E-2</v>
      </c>
      <c r="G22" s="121">
        <v>8</v>
      </c>
      <c r="H22" s="93">
        <v>1.7897091722595078E-2</v>
      </c>
    </row>
    <row r="23" spans="1:8">
      <c r="A23" s="223"/>
      <c r="B23" s="123" t="s">
        <v>4</v>
      </c>
      <c r="C23" s="124">
        <v>12</v>
      </c>
      <c r="D23" s="79">
        <v>4.4943820224719107E-2</v>
      </c>
      <c r="E23" s="125">
        <v>6</v>
      </c>
      <c r="F23" s="88">
        <v>3.4090909090909088E-2</v>
      </c>
      <c r="G23" s="131">
        <v>18</v>
      </c>
      <c r="H23" s="94">
        <v>4.0268456375838924E-2</v>
      </c>
    </row>
    <row r="24" spans="1:8">
      <c r="A24" s="223"/>
      <c r="B24" s="128" t="s">
        <v>5</v>
      </c>
      <c r="C24" s="129">
        <v>44</v>
      </c>
      <c r="D24" s="80">
        <v>0.16479400749063669</v>
      </c>
      <c r="E24" s="130">
        <v>30</v>
      </c>
      <c r="F24" s="89">
        <v>0.17045454545454544</v>
      </c>
      <c r="G24" s="131">
        <v>76</v>
      </c>
      <c r="H24" s="94">
        <v>0.17002237136465326</v>
      </c>
    </row>
    <row r="25" spans="1:8">
      <c r="A25" s="223"/>
      <c r="B25" s="132" t="s">
        <v>6</v>
      </c>
      <c r="C25" s="131">
        <v>150</v>
      </c>
      <c r="D25" s="81">
        <v>0.5617977528089888</v>
      </c>
      <c r="E25" s="127">
        <v>90</v>
      </c>
      <c r="F25" s="90">
        <v>0.51136363636363635</v>
      </c>
      <c r="G25" s="131">
        <v>240</v>
      </c>
      <c r="H25" s="94">
        <v>0.53691275167785235</v>
      </c>
    </row>
    <row r="26" spans="1:8">
      <c r="A26" s="223"/>
      <c r="B26" s="133" t="s">
        <v>7</v>
      </c>
      <c r="C26" s="134">
        <v>60</v>
      </c>
      <c r="D26" s="82">
        <v>0.2247191011235955</v>
      </c>
      <c r="E26" s="135">
        <v>43</v>
      </c>
      <c r="F26" s="91">
        <v>0.24431818181818182</v>
      </c>
      <c r="G26" s="134">
        <v>105</v>
      </c>
      <c r="H26" s="95">
        <v>0.2348993288590604</v>
      </c>
    </row>
    <row r="27" spans="1:8">
      <c r="A27" s="223"/>
      <c r="B27" s="114" t="s">
        <v>8</v>
      </c>
      <c r="C27" s="136">
        <v>267</v>
      </c>
      <c r="D27" s="83">
        <v>1</v>
      </c>
      <c r="E27" s="137">
        <v>176</v>
      </c>
      <c r="F27" s="92">
        <v>1</v>
      </c>
      <c r="G27" s="136">
        <v>447</v>
      </c>
      <c r="H27" s="96">
        <v>1</v>
      </c>
    </row>
    <row r="28" spans="1:8">
      <c r="A28" s="224" t="s">
        <v>285</v>
      </c>
      <c r="B28" s="118" t="s">
        <v>3</v>
      </c>
      <c r="C28" s="119">
        <v>3</v>
      </c>
      <c r="D28" s="78">
        <v>1.1235955056179777E-2</v>
      </c>
      <c r="E28" s="120">
        <v>4</v>
      </c>
      <c r="F28" s="87">
        <v>2.2598870056497175E-2</v>
      </c>
      <c r="G28" s="121">
        <v>7</v>
      </c>
      <c r="H28" s="93">
        <v>1.5625E-2</v>
      </c>
    </row>
    <row r="29" spans="1:8">
      <c r="A29" s="223"/>
      <c r="B29" s="123" t="s">
        <v>4</v>
      </c>
      <c r="C29" s="124">
        <v>29</v>
      </c>
      <c r="D29" s="79">
        <v>0.10861423220973783</v>
      </c>
      <c r="E29" s="125">
        <v>11</v>
      </c>
      <c r="F29" s="88">
        <v>6.2146892655367235E-2</v>
      </c>
      <c r="G29" s="131">
        <v>40</v>
      </c>
      <c r="H29" s="94">
        <v>8.9285714285714288E-2</v>
      </c>
    </row>
    <row r="30" spans="1:8">
      <c r="A30" s="223"/>
      <c r="B30" s="128" t="s">
        <v>5</v>
      </c>
      <c r="C30" s="129">
        <v>51</v>
      </c>
      <c r="D30" s="80">
        <v>0.19101123595505615</v>
      </c>
      <c r="E30" s="130">
        <v>42</v>
      </c>
      <c r="F30" s="89">
        <v>0.23728813559322035</v>
      </c>
      <c r="G30" s="131">
        <v>93</v>
      </c>
      <c r="H30" s="94">
        <v>0.20758928571428573</v>
      </c>
    </row>
    <row r="31" spans="1:8">
      <c r="A31" s="223"/>
      <c r="B31" s="132" t="s">
        <v>6</v>
      </c>
      <c r="C31" s="131">
        <v>135</v>
      </c>
      <c r="D31" s="81">
        <v>0.5056179775280899</v>
      </c>
      <c r="E31" s="127">
        <v>80</v>
      </c>
      <c r="F31" s="90">
        <v>0.45197740112994356</v>
      </c>
      <c r="G31" s="131">
        <v>218</v>
      </c>
      <c r="H31" s="94">
        <v>0.48660714285714285</v>
      </c>
    </row>
    <row r="32" spans="1:8">
      <c r="A32" s="223"/>
      <c r="B32" s="133" t="s">
        <v>7</v>
      </c>
      <c r="C32" s="134">
        <v>49</v>
      </c>
      <c r="D32" s="82">
        <v>0.18352059925093633</v>
      </c>
      <c r="E32" s="135">
        <v>40</v>
      </c>
      <c r="F32" s="91">
        <v>0.22598870056497178</v>
      </c>
      <c r="G32" s="134">
        <v>90</v>
      </c>
      <c r="H32" s="95">
        <v>0.20089285714285715</v>
      </c>
    </row>
    <row r="33" spans="1:8">
      <c r="A33" s="223"/>
      <c r="B33" s="114" t="s">
        <v>8</v>
      </c>
      <c r="C33" s="134">
        <v>267</v>
      </c>
      <c r="D33" s="82">
        <v>1</v>
      </c>
      <c r="E33" s="135">
        <v>177</v>
      </c>
      <c r="F33" s="91">
        <v>1</v>
      </c>
      <c r="G33" s="134">
        <v>448</v>
      </c>
      <c r="H33" s="95">
        <v>1</v>
      </c>
    </row>
    <row r="34" spans="1:8">
      <c r="A34" s="224" t="s">
        <v>10</v>
      </c>
      <c r="B34" s="149" t="s">
        <v>3</v>
      </c>
      <c r="C34" s="119">
        <v>0</v>
      </c>
      <c r="D34" s="78">
        <v>0</v>
      </c>
      <c r="E34" s="120">
        <v>2</v>
      </c>
      <c r="F34" s="87">
        <v>1.1299435028248588E-2</v>
      </c>
      <c r="G34" s="121">
        <v>2</v>
      </c>
      <c r="H34" s="93">
        <v>4.464285714285714E-3</v>
      </c>
    </row>
    <row r="35" spans="1:8">
      <c r="A35" s="223"/>
      <c r="B35" s="123" t="s">
        <v>4</v>
      </c>
      <c r="C35" s="124">
        <v>9</v>
      </c>
      <c r="D35" s="79">
        <v>3.3707865168539325E-2</v>
      </c>
      <c r="E35" s="125">
        <v>6</v>
      </c>
      <c r="F35" s="88">
        <v>3.3898305084745763E-2</v>
      </c>
      <c r="G35" s="131">
        <v>15</v>
      </c>
      <c r="H35" s="94">
        <v>3.3482142857142856E-2</v>
      </c>
    </row>
    <row r="36" spans="1:8">
      <c r="A36" s="223"/>
      <c r="B36" s="128" t="s">
        <v>5</v>
      </c>
      <c r="C36" s="129">
        <v>26</v>
      </c>
      <c r="D36" s="80">
        <v>9.7378277153558054E-2</v>
      </c>
      <c r="E36" s="130">
        <v>20</v>
      </c>
      <c r="F36" s="89">
        <v>0.11299435028248589</v>
      </c>
      <c r="G36" s="131">
        <v>46</v>
      </c>
      <c r="H36" s="94">
        <v>0.10267857142857142</v>
      </c>
    </row>
    <row r="37" spans="1:8">
      <c r="A37" s="223"/>
      <c r="B37" s="148" t="s">
        <v>6</v>
      </c>
      <c r="C37" s="131">
        <v>170</v>
      </c>
      <c r="D37" s="81">
        <v>0.63670411985018727</v>
      </c>
      <c r="E37" s="127">
        <v>93</v>
      </c>
      <c r="F37" s="90">
        <v>0.52542372881355937</v>
      </c>
      <c r="G37" s="131">
        <v>265</v>
      </c>
      <c r="H37" s="94">
        <v>0.5915178571428571</v>
      </c>
    </row>
    <row r="38" spans="1:8">
      <c r="A38" s="223"/>
      <c r="B38" s="133" t="s">
        <v>7</v>
      </c>
      <c r="C38" s="134">
        <v>62</v>
      </c>
      <c r="D38" s="82">
        <v>0.23220973782771537</v>
      </c>
      <c r="E38" s="135">
        <v>56</v>
      </c>
      <c r="F38" s="91">
        <v>0.31638418079096048</v>
      </c>
      <c r="G38" s="134">
        <v>120</v>
      </c>
      <c r="H38" s="95">
        <v>0.26785714285714285</v>
      </c>
    </row>
    <row r="39" spans="1:8">
      <c r="A39" s="225"/>
      <c r="B39" s="150" t="s">
        <v>8</v>
      </c>
      <c r="C39" s="136">
        <v>267</v>
      </c>
      <c r="D39" s="83">
        <v>1</v>
      </c>
      <c r="E39" s="137">
        <v>177</v>
      </c>
      <c r="F39" s="92">
        <v>1</v>
      </c>
      <c r="G39" s="136">
        <v>448</v>
      </c>
      <c r="H39" s="96">
        <v>1</v>
      </c>
    </row>
    <row r="40" spans="1:8">
      <c r="A40" s="224" t="s">
        <v>11</v>
      </c>
      <c r="B40" s="149" t="s">
        <v>3</v>
      </c>
      <c r="C40" s="119">
        <v>5</v>
      </c>
      <c r="D40" s="78">
        <v>1.8796992481203006E-2</v>
      </c>
      <c r="E40" s="120">
        <v>5</v>
      </c>
      <c r="F40" s="87">
        <v>2.8248587570621472E-2</v>
      </c>
      <c r="G40" s="121">
        <v>10</v>
      </c>
      <c r="H40" s="93">
        <v>2.2371364653243849E-2</v>
      </c>
    </row>
    <row r="41" spans="1:8">
      <c r="A41" s="223"/>
      <c r="B41" s="123" t="s">
        <v>4</v>
      </c>
      <c r="C41" s="124">
        <v>19</v>
      </c>
      <c r="D41" s="79">
        <v>7.1428571428571425E-2</v>
      </c>
      <c r="E41" s="125">
        <v>13</v>
      </c>
      <c r="F41" s="88">
        <v>7.3446327683615822E-2</v>
      </c>
      <c r="G41" s="131">
        <v>33</v>
      </c>
      <c r="H41" s="94">
        <v>7.3825503355704702E-2</v>
      </c>
    </row>
    <row r="42" spans="1:8">
      <c r="A42" s="223"/>
      <c r="B42" s="128" t="s">
        <v>5</v>
      </c>
      <c r="C42" s="129">
        <v>44</v>
      </c>
      <c r="D42" s="80">
        <v>0.16541353383458646</v>
      </c>
      <c r="E42" s="130">
        <v>27</v>
      </c>
      <c r="F42" s="89">
        <v>0.15254237288135594</v>
      </c>
      <c r="G42" s="131">
        <v>72</v>
      </c>
      <c r="H42" s="94">
        <v>0.16107382550335569</v>
      </c>
    </row>
    <row r="43" spans="1:8">
      <c r="A43" s="223"/>
      <c r="B43" s="148" t="s">
        <v>6</v>
      </c>
      <c r="C43" s="131">
        <v>127</v>
      </c>
      <c r="D43" s="81">
        <v>0.47744360902255634</v>
      </c>
      <c r="E43" s="127">
        <v>80</v>
      </c>
      <c r="F43" s="90">
        <v>0.45197740112994356</v>
      </c>
      <c r="G43" s="131">
        <v>207</v>
      </c>
      <c r="H43" s="94">
        <v>0.46308724832214765</v>
      </c>
    </row>
    <row r="44" spans="1:8">
      <c r="A44" s="223"/>
      <c r="B44" s="133" t="s">
        <v>7</v>
      </c>
      <c r="C44" s="134">
        <v>71</v>
      </c>
      <c r="D44" s="82">
        <v>0.26691729323308272</v>
      </c>
      <c r="E44" s="135">
        <v>52</v>
      </c>
      <c r="F44" s="91">
        <v>0.29378531073446329</v>
      </c>
      <c r="G44" s="134">
        <v>125</v>
      </c>
      <c r="H44" s="95">
        <v>0.2796420581655481</v>
      </c>
    </row>
    <row r="45" spans="1:8">
      <c r="A45" s="225"/>
      <c r="B45" s="150" t="s">
        <v>8</v>
      </c>
      <c r="C45" s="136">
        <v>266</v>
      </c>
      <c r="D45" s="83">
        <v>1</v>
      </c>
      <c r="E45" s="137">
        <v>177</v>
      </c>
      <c r="F45" s="92">
        <v>1</v>
      </c>
      <c r="G45" s="136">
        <v>447</v>
      </c>
      <c r="H45" s="96">
        <v>1</v>
      </c>
    </row>
    <row r="46" spans="1:8">
      <c r="A46" s="224" t="s">
        <v>286</v>
      </c>
      <c r="B46" s="118" t="s">
        <v>3</v>
      </c>
      <c r="C46" s="119">
        <v>4</v>
      </c>
      <c r="D46" s="78">
        <v>1.5037593984962405E-2</v>
      </c>
      <c r="E46" s="120">
        <v>3</v>
      </c>
      <c r="F46" s="87">
        <v>1.6949152542372881E-2</v>
      </c>
      <c r="G46" s="121">
        <v>7</v>
      </c>
      <c r="H46" s="93">
        <v>1.5695067264573991E-2</v>
      </c>
    </row>
    <row r="47" spans="1:8">
      <c r="A47" s="223"/>
      <c r="B47" s="123" t="s">
        <v>4</v>
      </c>
      <c r="C47" s="124">
        <v>22</v>
      </c>
      <c r="D47" s="79">
        <v>8.2706766917293228E-2</v>
      </c>
      <c r="E47" s="125">
        <v>10</v>
      </c>
      <c r="F47" s="88">
        <v>5.6497175141242945E-2</v>
      </c>
      <c r="G47" s="131">
        <v>34</v>
      </c>
      <c r="H47" s="94">
        <v>7.623318385650224E-2</v>
      </c>
    </row>
    <row r="48" spans="1:8">
      <c r="A48" s="223"/>
      <c r="B48" s="128" t="s">
        <v>5</v>
      </c>
      <c r="C48" s="129">
        <v>44</v>
      </c>
      <c r="D48" s="80">
        <v>0.16541353383458646</v>
      </c>
      <c r="E48" s="130">
        <v>30</v>
      </c>
      <c r="F48" s="89">
        <v>0.16949152542372878</v>
      </c>
      <c r="G48" s="131">
        <v>74</v>
      </c>
      <c r="H48" s="94">
        <v>0.16591928251121074</v>
      </c>
    </row>
    <row r="49" spans="1:14">
      <c r="A49" s="223"/>
      <c r="B49" s="132" t="s">
        <v>6</v>
      </c>
      <c r="C49" s="131">
        <v>129</v>
      </c>
      <c r="D49" s="81">
        <v>0.48496240601503759</v>
      </c>
      <c r="E49" s="127">
        <v>82</v>
      </c>
      <c r="F49" s="90">
        <v>0.4632768361581921</v>
      </c>
      <c r="G49" s="131">
        <v>211</v>
      </c>
      <c r="H49" s="94">
        <v>0.47309417040358748</v>
      </c>
    </row>
    <row r="50" spans="1:14">
      <c r="A50" s="223"/>
      <c r="B50" s="133" t="s">
        <v>7</v>
      </c>
      <c r="C50" s="134">
        <v>67</v>
      </c>
      <c r="D50" s="82">
        <v>0.25187969924812031</v>
      </c>
      <c r="E50" s="135">
        <v>52</v>
      </c>
      <c r="F50" s="91">
        <v>0.29378531073446329</v>
      </c>
      <c r="G50" s="134">
        <v>120</v>
      </c>
      <c r="H50" s="95">
        <v>0.26905829596412556</v>
      </c>
    </row>
    <row r="51" spans="1:14">
      <c r="A51" s="225"/>
      <c r="B51" s="114" t="s">
        <v>8</v>
      </c>
      <c r="C51" s="136">
        <v>266</v>
      </c>
      <c r="D51" s="83">
        <v>1</v>
      </c>
      <c r="E51" s="137">
        <v>177</v>
      </c>
      <c r="F51" s="92">
        <v>1</v>
      </c>
      <c r="G51" s="136">
        <v>446</v>
      </c>
      <c r="H51" s="96">
        <v>1</v>
      </c>
    </row>
    <row r="52" spans="1:14">
      <c r="A52" s="224" t="s">
        <v>12</v>
      </c>
      <c r="B52" s="118" t="s">
        <v>3</v>
      </c>
      <c r="C52" s="119">
        <v>3</v>
      </c>
      <c r="D52" s="78">
        <v>1.1235955056179777E-2</v>
      </c>
      <c r="E52" s="120">
        <v>2</v>
      </c>
      <c r="F52" s="87">
        <v>1.1299435028248588E-2</v>
      </c>
      <c r="G52" s="121">
        <v>5</v>
      </c>
      <c r="H52" s="93">
        <v>1.1185682326621925E-2</v>
      </c>
    </row>
    <row r="53" spans="1:14">
      <c r="A53" s="223"/>
      <c r="B53" s="123" t="s">
        <v>4</v>
      </c>
      <c r="C53" s="124">
        <v>18</v>
      </c>
      <c r="D53" s="79">
        <v>6.741573033707865E-2</v>
      </c>
      <c r="E53" s="125">
        <v>4</v>
      </c>
      <c r="F53" s="88">
        <v>2.2598870056497175E-2</v>
      </c>
      <c r="G53" s="131">
        <v>22</v>
      </c>
      <c r="H53" s="94">
        <v>4.9217002237136459E-2</v>
      </c>
    </row>
    <row r="54" spans="1:14">
      <c r="A54" s="223"/>
      <c r="B54" s="128" t="s">
        <v>5</v>
      </c>
      <c r="C54" s="129">
        <v>37</v>
      </c>
      <c r="D54" s="80">
        <v>0.13857677902621723</v>
      </c>
      <c r="E54" s="130">
        <v>18</v>
      </c>
      <c r="F54" s="89">
        <v>0.10169491525423729</v>
      </c>
      <c r="G54" s="131">
        <v>57</v>
      </c>
      <c r="H54" s="94">
        <v>0.12751677852348994</v>
      </c>
    </row>
    <row r="55" spans="1:14">
      <c r="A55" s="223"/>
      <c r="B55" s="132" t="s">
        <v>6</v>
      </c>
      <c r="C55" s="131">
        <v>155</v>
      </c>
      <c r="D55" s="81">
        <v>0.58052434456928836</v>
      </c>
      <c r="E55" s="127">
        <v>79</v>
      </c>
      <c r="F55" s="90">
        <v>0.44632768361581926</v>
      </c>
      <c r="G55" s="131">
        <v>234</v>
      </c>
      <c r="H55" s="94">
        <v>0.52348993288590606</v>
      </c>
    </row>
    <row r="56" spans="1:14">
      <c r="A56" s="223"/>
      <c r="B56" s="133" t="s">
        <v>7</v>
      </c>
      <c r="C56" s="134">
        <v>54</v>
      </c>
      <c r="D56" s="82">
        <v>0.20224719101123592</v>
      </c>
      <c r="E56" s="135">
        <v>74</v>
      </c>
      <c r="F56" s="91">
        <v>0.41807909604519772</v>
      </c>
      <c r="G56" s="134">
        <v>129</v>
      </c>
      <c r="H56" s="95">
        <v>0.28859060402684567</v>
      </c>
    </row>
    <row r="57" spans="1:14">
      <c r="A57" s="223"/>
      <c r="B57" s="181" t="s">
        <v>8</v>
      </c>
      <c r="C57" s="134">
        <v>267</v>
      </c>
      <c r="D57" s="82">
        <v>1</v>
      </c>
      <c r="E57" s="135">
        <v>177</v>
      </c>
      <c r="F57" s="91">
        <v>1</v>
      </c>
      <c r="G57" s="134">
        <v>447</v>
      </c>
      <c r="H57" s="95">
        <v>1</v>
      </c>
    </row>
    <row r="58" spans="1:14" s="43" customFormat="1" ht="32" customHeight="1">
      <c r="A58" s="33" t="s">
        <v>287</v>
      </c>
      <c r="B58" s="42"/>
      <c r="C58" s="108"/>
      <c r="D58" s="84"/>
      <c r="E58" s="108"/>
      <c r="F58" s="84"/>
      <c r="G58" s="108"/>
      <c r="H58" s="84"/>
      <c r="I58" s="185"/>
      <c r="J58" s="185"/>
      <c r="K58" s="185"/>
      <c r="L58" s="185"/>
      <c r="M58" s="185"/>
      <c r="N58" s="186"/>
    </row>
    <row r="59" spans="1:14">
      <c r="A59" s="223" t="s">
        <v>288</v>
      </c>
      <c r="B59" s="177" t="s">
        <v>3</v>
      </c>
      <c r="C59" s="139">
        <v>0</v>
      </c>
      <c r="D59" s="182">
        <v>0</v>
      </c>
      <c r="E59" s="139">
        <v>3</v>
      </c>
      <c r="F59" s="183">
        <v>1.6949152542372881E-2</v>
      </c>
      <c r="G59" s="124">
        <v>3</v>
      </c>
      <c r="H59" s="184">
        <v>6.6964285714285711E-3</v>
      </c>
    </row>
    <row r="60" spans="1:14">
      <c r="A60" s="223"/>
      <c r="B60" s="123" t="s">
        <v>4</v>
      </c>
      <c r="C60" s="125">
        <v>4</v>
      </c>
      <c r="D60" s="79">
        <v>1.4981273408239702E-2</v>
      </c>
      <c r="E60" s="125">
        <v>7</v>
      </c>
      <c r="F60" s="88">
        <v>3.954802259887006E-2</v>
      </c>
      <c r="G60" s="131">
        <v>11</v>
      </c>
      <c r="H60" s="98">
        <v>2.4553571428571428E-2</v>
      </c>
    </row>
    <row r="61" spans="1:14">
      <c r="A61" s="223"/>
      <c r="B61" s="128" t="s">
        <v>5</v>
      </c>
      <c r="C61" s="130">
        <v>21</v>
      </c>
      <c r="D61" s="80">
        <v>7.8651685393258425E-2</v>
      </c>
      <c r="E61" s="130">
        <v>16</v>
      </c>
      <c r="F61" s="89">
        <v>9.03954802259887E-2</v>
      </c>
      <c r="G61" s="131">
        <v>37</v>
      </c>
      <c r="H61" s="98">
        <v>8.2589285714285712E-2</v>
      </c>
    </row>
    <row r="62" spans="1:14">
      <c r="A62" s="223"/>
      <c r="B62" s="132" t="s">
        <v>6</v>
      </c>
      <c r="C62" s="127">
        <v>146</v>
      </c>
      <c r="D62" s="81">
        <v>0.54681647940074907</v>
      </c>
      <c r="E62" s="127">
        <v>91</v>
      </c>
      <c r="F62" s="90">
        <v>0.51412429378531077</v>
      </c>
      <c r="G62" s="131">
        <v>239</v>
      </c>
      <c r="H62" s="98">
        <v>0.5334821428571429</v>
      </c>
    </row>
    <row r="63" spans="1:14">
      <c r="A63" s="223"/>
      <c r="B63" s="133" t="s">
        <v>7</v>
      </c>
      <c r="C63" s="135">
        <v>96</v>
      </c>
      <c r="D63" s="82">
        <v>0.35955056179775285</v>
      </c>
      <c r="E63" s="135">
        <v>60</v>
      </c>
      <c r="F63" s="91">
        <v>0.33898305084745756</v>
      </c>
      <c r="G63" s="134">
        <v>158</v>
      </c>
      <c r="H63" s="99">
        <v>0.35267857142857145</v>
      </c>
    </row>
    <row r="64" spans="1:14">
      <c r="A64" s="223"/>
      <c r="B64" s="114" t="s">
        <v>8</v>
      </c>
      <c r="C64" s="135">
        <v>267</v>
      </c>
      <c r="D64" s="82">
        <v>1</v>
      </c>
      <c r="E64" s="135">
        <v>177</v>
      </c>
      <c r="F64" s="91">
        <v>1</v>
      </c>
      <c r="G64" s="134">
        <v>448</v>
      </c>
      <c r="H64" s="99">
        <v>1</v>
      </c>
    </row>
    <row r="65" spans="1:8">
      <c r="A65" s="224" t="s">
        <v>289</v>
      </c>
      <c r="B65" s="149" t="s">
        <v>3</v>
      </c>
      <c r="C65" s="120">
        <v>0</v>
      </c>
      <c r="D65" s="78">
        <v>0</v>
      </c>
      <c r="E65" s="120">
        <v>2</v>
      </c>
      <c r="F65" s="87">
        <v>1.1299435028248588E-2</v>
      </c>
      <c r="G65" s="121">
        <v>2</v>
      </c>
      <c r="H65" s="97">
        <v>4.464285714285714E-3</v>
      </c>
    </row>
    <row r="66" spans="1:8">
      <c r="A66" s="223"/>
      <c r="B66" s="123" t="s">
        <v>4</v>
      </c>
      <c r="C66" s="125">
        <v>6</v>
      </c>
      <c r="D66" s="79">
        <v>2.2471910112359553E-2</v>
      </c>
      <c r="E66" s="125">
        <v>4</v>
      </c>
      <c r="F66" s="88">
        <v>2.2598870056497175E-2</v>
      </c>
      <c r="G66" s="131">
        <v>10</v>
      </c>
      <c r="H66" s="98">
        <v>2.2321428571428572E-2</v>
      </c>
    </row>
    <row r="67" spans="1:8">
      <c r="A67" s="223"/>
      <c r="B67" s="128" t="s">
        <v>5</v>
      </c>
      <c r="C67" s="130">
        <v>28</v>
      </c>
      <c r="D67" s="80">
        <v>0.10486891385767791</v>
      </c>
      <c r="E67" s="130">
        <v>29</v>
      </c>
      <c r="F67" s="89">
        <v>0.16384180790960451</v>
      </c>
      <c r="G67" s="131">
        <v>58</v>
      </c>
      <c r="H67" s="98">
        <v>0.12946428571428573</v>
      </c>
    </row>
    <row r="68" spans="1:8">
      <c r="A68" s="223"/>
      <c r="B68" s="148" t="s">
        <v>6</v>
      </c>
      <c r="C68" s="127">
        <v>157</v>
      </c>
      <c r="D68" s="81">
        <v>0.58801498127340823</v>
      </c>
      <c r="E68" s="127">
        <v>94</v>
      </c>
      <c r="F68" s="90">
        <v>0.53107344632768361</v>
      </c>
      <c r="G68" s="131">
        <v>252</v>
      </c>
      <c r="H68" s="98">
        <v>0.5625</v>
      </c>
    </row>
    <row r="69" spans="1:8">
      <c r="A69" s="223"/>
      <c r="B69" s="133" t="s">
        <v>7</v>
      </c>
      <c r="C69" s="135">
        <v>76</v>
      </c>
      <c r="D69" s="82">
        <v>0.28464419475655428</v>
      </c>
      <c r="E69" s="135">
        <v>48</v>
      </c>
      <c r="F69" s="91">
        <v>0.2711864406779661</v>
      </c>
      <c r="G69" s="134">
        <v>126</v>
      </c>
      <c r="H69" s="99">
        <v>0.28125</v>
      </c>
    </row>
    <row r="70" spans="1:8">
      <c r="A70" s="225"/>
      <c r="B70" s="150" t="s">
        <v>8</v>
      </c>
      <c r="C70" s="137">
        <v>267</v>
      </c>
      <c r="D70" s="83">
        <v>1</v>
      </c>
      <c r="E70" s="137">
        <v>177</v>
      </c>
      <c r="F70" s="92">
        <v>1</v>
      </c>
      <c r="G70" s="136">
        <v>448</v>
      </c>
      <c r="H70" s="100">
        <v>1</v>
      </c>
    </row>
    <row r="71" spans="1:8">
      <c r="A71" s="224" t="s">
        <v>290</v>
      </c>
      <c r="B71" s="149" t="s">
        <v>3</v>
      </c>
      <c r="C71" s="120">
        <v>4</v>
      </c>
      <c r="D71" s="78">
        <v>1.4981273408239702E-2</v>
      </c>
      <c r="E71" s="120">
        <v>4</v>
      </c>
      <c r="F71" s="87">
        <v>2.2598870056497175E-2</v>
      </c>
      <c r="G71" s="121">
        <v>8</v>
      </c>
      <c r="H71" s="97">
        <v>1.7857142857142856E-2</v>
      </c>
    </row>
    <row r="72" spans="1:8">
      <c r="A72" s="223"/>
      <c r="B72" s="123" t="s">
        <v>4</v>
      </c>
      <c r="C72" s="125">
        <v>24</v>
      </c>
      <c r="D72" s="79">
        <v>8.9887640449438214E-2</v>
      </c>
      <c r="E72" s="125">
        <v>12</v>
      </c>
      <c r="F72" s="88">
        <v>6.7796610169491525E-2</v>
      </c>
      <c r="G72" s="131">
        <v>36</v>
      </c>
      <c r="H72" s="98">
        <v>8.0357142857142863E-2</v>
      </c>
    </row>
    <row r="73" spans="1:8">
      <c r="A73" s="223"/>
      <c r="B73" s="128" t="s">
        <v>5</v>
      </c>
      <c r="C73" s="130">
        <v>35</v>
      </c>
      <c r="D73" s="80">
        <v>0.13108614232209737</v>
      </c>
      <c r="E73" s="130">
        <v>35</v>
      </c>
      <c r="F73" s="89">
        <v>0.19774011299435026</v>
      </c>
      <c r="G73" s="131">
        <v>71</v>
      </c>
      <c r="H73" s="98">
        <v>0.15848214285714285</v>
      </c>
    </row>
    <row r="74" spans="1:8">
      <c r="A74" s="223"/>
      <c r="B74" s="148" t="s">
        <v>6</v>
      </c>
      <c r="C74" s="127">
        <v>132</v>
      </c>
      <c r="D74" s="81">
        <v>0.4943820224719101</v>
      </c>
      <c r="E74" s="127">
        <v>79</v>
      </c>
      <c r="F74" s="90">
        <v>0.44632768361581926</v>
      </c>
      <c r="G74" s="131">
        <v>212</v>
      </c>
      <c r="H74" s="98">
        <v>0.4732142857142857</v>
      </c>
    </row>
    <row r="75" spans="1:8">
      <c r="A75" s="223"/>
      <c r="B75" s="133" t="s">
        <v>7</v>
      </c>
      <c r="C75" s="135">
        <v>72</v>
      </c>
      <c r="D75" s="82">
        <v>0.2696629213483146</v>
      </c>
      <c r="E75" s="135">
        <v>47</v>
      </c>
      <c r="F75" s="91">
        <v>0.2655367231638418</v>
      </c>
      <c r="G75" s="134">
        <v>121</v>
      </c>
      <c r="H75" s="99">
        <v>0.2700892857142857</v>
      </c>
    </row>
    <row r="76" spans="1:8">
      <c r="A76" s="225"/>
      <c r="B76" s="150" t="s">
        <v>8</v>
      </c>
      <c r="C76" s="137">
        <v>267</v>
      </c>
      <c r="D76" s="83">
        <v>1</v>
      </c>
      <c r="E76" s="137">
        <v>177</v>
      </c>
      <c r="F76" s="92">
        <v>1</v>
      </c>
      <c r="G76" s="136">
        <v>448</v>
      </c>
      <c r="H76" s="100">
        <v>1</v>
      </c>
    </row>
    <row r="77" spans="1:8">
      <c r="A77" s="224" t="s">
        <v>291</v>
      </c>
      <c r="B77" s="118" t="s">
        <v>3</v>
      </c>
      <c r="C77" s="120">
        <v>3</v>
      </c>
      <c r="D77" s="78">
        <v>1.1320754716981131E-2</v>
      </c>
      <c r="E77" s="120">
        <v>4</v>
      </c>
      <c r="F77" s="87">
        <v>2.2598870056497175E-2</v>
      </c>
      <c r="G77" s="121">
        <v>7</v>
      </c>
      <c r="H77" s="97">
        <v>1.5695067264573991E-2</v>
      </c>
    </row>
    <row r="78" spans="1:8">
      <c r="A78" s="223"/>
      <c r="B78" s="123" t="s">
        <v>4</v>
      </c>
      <c r="C78" s="125">
        <v>40</v>
      </c>
      <c r="D78" s="79">
        <v>0.15094339622641509</v>
      </c>
      <c r="E78" s="125">
        <v>13</v>
      </c>
      <c r="F78" s="88">
        <v>7.3446327683615822E-2</v>
      </c>
      <c r="G78" s="131">
        <v>54</v>
      </c>
      <c r="H78" s="98">
        <v>0.1210762331838565</v>
      </c>
    </row>
    <row r="79" spans="1:8">
      <c r="A79" s="223"/>
      <c r="B79" s="128" t="s">
        <v>5</v>
      </c>
      <c r="C79" s="130">
        <v>59</v>
      </c>
      <c r="D79" s="80">
        <v>0.22264150943396227</v>
      </c>
      <c r="E79" s="130">
        <v>39</v>
      </c>
      <c r="F79" s="89">
        <v>0.22033898305084743</v>
      </c>
      <c r="G79" s="131">
        <v>99</v>
      </c>
      <c r="H79" s="98">
        <v>0.22197309417040359</v>
      </c>
    </row>
    <row r="80" spans="1:8">
      <c r="A80" s="223"/>
      <c r="B80" s="132" t="s">
        <v>6</v>
      </c>
      <c r="C80" s="127">
        <v>122</v>
      </c>
      <c r="D80" s="81">
        <v>0.46037735849056605</v>
      </c>
      <c r="E80" s="127">
        <v>82</v>
      </c>
      <c r="F80" s="90">
        <v>0.4632768361581921</v>
      </c>
      <c r="G80" s="131">
        <v>204</v>
      </c>
      <c r="H80" s="98">
        <v>0.4573991031390135</v>
      </c>
    </row>
    <row r="81" spans="1:12">
      <c r="A81" s="223"/>
      <c r="B81" s="133" t="s">
        <v>7</v>
      </c>
      <c r="C81" s="135">
        <v>41</v>
      </c>
      <c r="D81" s="82">
        <v>0.15471698113207547</v>
      </c>
      <c r="E81" s="135">
        <v>39</v>
      </c>
      <c r="F81" s="91">
        <v>0.22033898305084743</v>
      </c>
      <c r="G81" s="134">
        <v>82</v>
      </c>
      <c r="H81" s="99">
        <v>0.18385650224215247</v>
      </c>
    </row>
    <row r="82" spans="1:12">
      <c r="A82" s="223"/>
      <c r="B82" s="181" t="s">
        <v>8</v>
      </c>
      <c r="C82" s="135">
        <v>265</v>
      </c>
      <c r="D82" s="82">
        <v>1</v>
      </c>
      <c r="E82" s="135">
        <v>177</v>
      </c>
      <c r="F82" s="91">
        <v>1</v>
      </c>
      <c r="G82" s="134">
        <v>446</v>
      </c>
      <c r="H82" s="99">
        <v>1</v>
      </c>
    </row>
    <row r="83" spans="1:12" ht="32" customHeight="1">
      <c r="A83" s="33" t="s">
        <v>292</v>
      </c>
      <c r="B83" s="42"/>
      <c r="C83" s="108"/>
      <c r="D83" s="84"/>
      <c r="E83" s="108"/>
      <c r="F83" s="84"/>
      <c r="G83" s="108"/>
      <c r="H83" s="84"/>
      <c r="I83" s="194"/>
      <c r="J83" s="194"/>
      <c r="K83" s="194"/>
      <c r="L83" s="195"/>
    </row>
    <row r="84" spans="1:12">
      <c r="A84" s="223" t="s">
        <v>13</v>
      </c>
      <c r="B84" s="177" t="s">
        <v>3</v>
      </c>
      <c r="C84" s="138">
        <v>4</v>
      </c>
      <c r="D84" s="182">
        <v>1.4981273408239702E-2</v>
      </c>
      <c r="E84" s="139">
        <v>2</v>
      </c>
      <c r="F84" s="183">
        <v>1.1299435028248588E-2</v>
      </c>
      <c r="G84" s="124">
        <v>6</v>
      </c>
      <c r="H84" s="193">
        <v>1.3392857142857142E-2</v>
      </c>
    </row>
    <row r="85" spans="1:12">
      <c r="A85" s="223"/>
      <c r="B85" s="123" t="s">
        <v>4</v>
      </c>
      <c r="C85" s="124">
        <v>19</v>
      </c>
      <c r="D85" s="79">
        <v>7.116104868913857E-2</v>
      </c>
      <c r="E85" s="125">
        <v>14</v>
      </c>
      <c r="F85" s="88">
        <v>7.909604519774012E-2</v>
      </c>
      <c r="G85" s="131">
        <v>33</v>
      </c>
      <c r="H85" s="94">
        <v>7.3660714285714288E-2</v>
      </c>
    </row>
    <row r="86" spans="1:12">
      <c r="A86" s="223"/>
      <c r="B86" s="128" t="s">
        <v>5</v>
      </c>
      <c r="C86" s="129">
        <v>57</v>
      </c>
      <c r="D86" s="80">
        <v>0.2134831460674157</v>
      </c>
      <c r="E86" s="130">
        <v>36</v>
      </c>
      <c r="F86" s="89">
        <v>0.20338983050847459</v>
      </c>
      <c r="G86" s="131">
        <v>93</v>
      </c>
      <c r="H86" s="94">
        <v>0.20758928571428573</v>
      </c>
    </row>
    <row r="87" spans="1:12">
      <c r="A87" s="223"/>
      <c r="B87" s="132" t="s">
        <v>6</v>
      </c>
      <c r="C87" s="131">
        <v>138</v>
      </c>
      <c r="D87" s="81">
        <v>0.5168539325842697</v>
      </c>
      <c r="E87" s="127">
        <v>76</v>
      </c>
      <c r="F87" s="90">
        <v>0.42937853107344631</v>
      </c>
      <c r="G87" s="131">
        <v>216</v>
      </c>
      <c r="H87" s="94">
        <v>0.48214285714285715</v>
      </c>
    </row>
    <row r="88" spans="1:12">
      <c r="A88" s="223"/>
      <c r="B88" s="133" t="s">
        <v>7</v>
      </c>
      <c r="C88" s="134">
        <v>49</v>
      </c>
      <c r="D88" s="82">
        <v>0.18352059925093633</v>
      </c>
      <c r="E88" s="135">
        <v>49</v>
      </c>
      <c r="F88" s="91">
        <v>0.2768361581920904</v>
      </c>
      <c r="G88" s="134">
        <v>100</v>
      </c>
      <c r="H88" s="95">
        <v>0.22321428571428573</v>
      </c>
    </row>
    <row r="89" spans="1:12">
      <c r="A89" s="223"/>
      <c r="B89" s="114" t="s">
        <v>8</v>
      </c>
      <c r="C89" s="134">
        <v>267</v>
      </c>
      <c r="D89" s="82">
        <v>1</v>
      </c>
      <c r="E89" s="135">
        <v>177</v>
      </c>
      <c r="F89" s="91">
        <v>1</v>
      </c>
      <c r="G89" s="134">
        <v>448</v>
      </c>
      <c r="H89" s="95">
        <v>1</v>
      </c>
    </row>
    <row r="90" spans="1:12">
      <c r="A90" s="224" t="s">
        <v>14</v>
      </c>
      <c r="B90" s="118" t="s">
        <v>3</v>
      </c>
      <c r="C90" s="119">
        <v>8</v>
      </c>
      <c r="D90" s="78">
        <v>2.9962546816479405E-2</v>
      </c>
      <c r="E90" s="120">
        <v>9</v>
      </c>
      <c r="F90" s="87">
        <v>5.0847457627118647E-2</v>
      </c>
      <c r="G90" s="121">
        <v>17</v>
      </c>
      <c r="H90" s="93">
        <v>3.803131991051454E-2</v>
      </c>
    </row>
    <row r="91" spans="1:12">
      <c r="A91" s="223"/>
      <c r="B91" s="123" t="s">
        <v>4</v>
      </c>
      <c r="C91" s="124">
        <v>41</v>
      </c>
      <c r="D91" s="79">
        <v>0.15355805243445692</v>
      </c>
      <c r="E91" s="125">
        <v>16</v>
      </c>
      <c r="F91" s="88">
        <v>9.03954802259887E-2</v>
      </c>
      <c r="G91" s="131">
        <v>57</v>
      </c>
      <c r="H91" s="94">
        <v>0.12751677852348994</v>
      </c>
    </row>
    <row r="92" spans="1:12">
      <c r="A92" s="223"/>
      <c r="B92" s="128" t="s">
        <v>5</v>
      </c>
      <c r="C92" s="129">
        <v>70</v>
      </c>
      <c r="D92" s="80">
        <v>0.26217228464419473</v>
      </c>
      <c r="E92" s="130">
        <v>41</v>
      </c>
      <c r="F92" s="89">
        <v>0.23163841807909605</v>
      </c>
      <c r="G92" s="131">
        <v>112</v>
      </c>
      <c r="H92" s="94">
        <v>0.2505592841163311</v>
      </c>
    </row>
    <row r="93" spans="1:12">
      <c r="A93" s="223"/>
      <c r="B93" s="132" t="s">
        <v>6</v>
      </c>
      <c r="C93" s="131">
        <v>102</v>
      </c>
      <c r="D93" s="81">
        <v>0.38202247191011229</v>
      </c>
      <c r="E93" s="127">
        <v>69</v>
      </c>
      <c r="F93" s="90">
        <v>0.38983050847457629</v>
      </c>
      <c r="G93" s="131">
        <v>172</v>
      </c>
      <c r="H93" s="94">
        <v>0.38478747203579416</v>
      </c>
    </row>
    <row r="94" spans="1:12">
      <c r="A94" s="223"/>
      <c r="B94" s="133" t="s">
        <v>7</v>
      </c>
      <c r="C94" s="134">
        <v>46</v>
      </c>
      <c r="D94" s="82">
        <v>0.17228464419475656</v>
      </c>
      <c r="E94" s="135">
        <v>42</v>
      </c>
      <c r="F94" s="91">
        <v>0.23728813559322035</v>
      </c>
      <c r="G94" s="134">
        <v>89</v>
      </c>
      <c r="H94" s="95">
        <v>0.19910514541387025</v>
      </c>
    </row>
    <row r="95" spans="1:12">
      <c r="A95" s="223"/>
      <c r="B95" s="114" t="s">
        <v>8</v>
      </c>
      <c r="C95" s="134">
        <v>267</v>
      </c>
      <c r="D95" s="82">
        <v>1</v>
      </c>
      <c r="E95" s="135">
        <v>177</v>
      </c>
      <c r="F95" s="91">
        <v>1</v>
      </c>
      <c r="G95" s="134">
        <v>447</v>
      </c>
      <c r="H95" s="95">
        <v>1</v>
      </c>
    </row>
    <row r="96" spans="1:12">
      <c r="A96" s="224" t="s">
        <v>15</v>
      </c>
      <c r="B96" s="149" t="s">
        <v>3</v>
      </c>
      <c r="C96" s="119">
        <v>8</v>
      </c>
      <c r="D96" s="78">
        <v>2.9962546816479405E-2</v>
      </c>
      <c r="E96" s="120">
        <v>5</v>
      </c>
      <c r="F96" s="87">
        <v>2.8248587570621472E-2</v>
      </c>
      <c r="G96" s="121">
        <v>13</v>
      </c>
      <c r="H96" s="93">
        <v>2.9017857142857144E-2</v>
      </c>
    </row>
    <row r="97" spans="1:8">
      <c r="A97" s="223"/>
      <c r="B97" s="123" t="s">
        <v>4</v>
      </c>
      <c r="C97" s="124">
        <v>26</v>
      </c>
      <c r="D97" s="79">
        <v>9.7378277153558054E-2</v>
      </c>
      <c r="E97" s="125">
        <v>19</v>
      </c>
      <c r="F97" s="88">
        <v>0.10734463276836158</v>
      </c>
      <c r="G97" s="131">
        <v>45</v>
      </c>
      <c r="H97" s="94">
        <v>0.10044642857142858</v>
      </c>
    </row>
    <row r="98" spans="1:8">
      <c r="A98" s="223"/>
      <c r="B98" s="128" t="s">
        <v>5</v>
      </c>
      <c r="C98" s="129">
        <v>72</v>
      </c>
      <c r="D98" s="80">
        <v>0.2696629213483146</v>
      </c>
      <c r="E98" s="130">
        <v>49</v>
      </c>
      <c r="F98" s="89">
        <v>0.2768361581920904</v>
      </c>
      <c r="G98" s="131">
        <v>121</v>
      </c>
      <c r="H98" s="94">
        <v>0.2700892857142857</v>
      </c>
    </row>
    <row r="99" spans="1:8">
      <c r="A99" s="223"/>
      <c r="B99" s="148" t="s">
        <v>6</v>
      </c>
      <c r="C99" s="131">
        <v>112</v>
      </c>
      <c r="D99" s="81">
        <v>0.41947565543071164</v>
      </c>
      <c r="E99" s="127">
        <v>72</v>
      </c>
      <c r="F99" s="90">
        <v>0.40677966101694918</v>
      </c>
      <c r="G99" s="131">
        <v>186</v>
      </c>
      <c r="H99" s="94">
        <v>0.41517857142857145</v>
      </c>
    </row>
    <row r="100" spans="1:8">
      <c r="A100" s="223"/>
      <c r="B100" s="133" t="s">
        <v>7</v>
      </c>
      <c r="C100" s="134">
        <v>49</v>
      </c>
      <c r="D100" s="82">
        <v>0.18352059925093633</v>
      </c>
      <c r="E100" s="135">
        <v>32</v>
      </c>
      <c r="F100" s="91">
        <v>0.1807909604519774</v>
      </c>
      <c r="G100" s="134">
        <v>83</v>
      </c>
      <c r="H100" s="95">
        <v>0.18526785714285715</v>
      </c>
    </row>
    <row r="101" spans="1:8">
      <c r="A101" s="225"/>
      <c r="B101" s="150" t="s">
        <v>8</v>
      </c>
      <c r="C101" s="136">
        <v>267</v>
      </c>
      <c r="D101" s="83">
        <v>1</v>
      </c>
      <c r="E101" s="137">
        <v>177</v>
      </c>
      <c r="F101" s="92">
        <v>1</v>
      </c>
      <c r="G101" s="136">
        <v>448</v>
      </c>
      <c r="H101" s="96">
        <v>1</v>
      </c>
    </row>
    <row r="102" spans="1:8">
      <c r="A102" s="224" t="s">
        <v>16</v>
      </c>
      <c r="B102" s="149" t="s">
        <v>3</v>
      </c>
      <c r="C102" s="119">
        <v>8</v>
      </c>
      <c r="D102" s="78">
        <v>3.007518796992481E-2</v>
      </c>
      <c r="E102" s="120">
        <v>17</v>
      </c>
      <c r="F102" s="87">
        <v>9.6590909090909088E-2</v>
      </c>
      <c r="G102" s="121">
        <v>25</v>
      </c>
      <c r="H102" s="93">
        <v>5.6179775280898875E-2</v>
      </c>
    </row>
    <row r="103" spans="1:8">
      <c r="A103" s="223"/>
      <c r="B103" s="123" t="s">
        <v>4</v>
      </c>
      <c r="C103" s="124">
        <v>31</v>
      </c>
      <c r="D103" s="79">
        <v>0.11654135338345864</v>
      </c>
      <c r="E103" s="125">
        <v>26</v>
      </c>
      <c r="F103" s="88">
        <v>0.14772727272727273</v>
      </c>
      <c r="G103" s="131">
        <v>57</v>
      </c>
      <c r="H103" s="94">
        <v>0.12808988764044943</v>
      </c>
    </row>
    <row r="104" spans="1:8">
      <c r="A104" s="223"/>
      <c r="B104" s="128" t="s">
        <v>5</v>
      </c>
      <c r="C104" s="129">
        <v>92</v>
      </c>
      <c r="D104" s="80">
        <v>0.34586466165413532</v>
      </c>
      <c r="E104" s="130">
        <v>39</v>
      </c>
      <c r="F104" s="89">
        <v>0.22159090909090909</v>
      </c>
      <c r="G104" s="131">
        <v>133</v>
      </c>
      <c r="H104" s="94">
        <v>0.29887640449438202</v>
      </c>
    </row>
    <row r="105" spans="1:8">
      <c r="A105" s="223"/>
      <c r="B105" s="148" t="s">
        <v>6</v>
      </c>
      <c r="C105" s="131">
        <v>94</v>
      </c>
      <c r="D105" s="81">
        <v>0.35338345864661652</v>
      </c>
      <c r="E105" s="127">
        <v>69</v>
      </c>
      <c r="F105" s="90">
        <v>0.39204545454545453</v>
      </c>
      <c r="G105" s="131">
        <v>163</v>
      </c>
      <c r="H105" s="94">
        <v>0.36629213483146067</v>
      </c>
    </row>
    <row r="106" spans="1:8">
      <c r="A106" s="223"/>
      <c r="B106" s="133" t="s">
        <v>7</v>
      </c>
      <c r="C106" s="134">
        <v>41</v>
      </c>
      <c r="D106" s="82">
        <v>0.15413533834586465</v>
      </c>
      <c r="E106" s="135">
        <v>25</v>
      </c>
      <c r="F106" s="91">
        <v>0.14204545454545456</v>
      </c>
      <c r="G106" s="134">
        <v>67</v>
      </c>
      <c r="H106" s="95">
        <v>0.15056179775280898</v>
      </c>
    </row>
    <row r="107" spans="1:8">
      <c r="A107" s="225"/>
      <c r="B107" s="150" t="s">
        <v>8</v>
      </c>
      <c r="C107" s="136">
        <v>266</v>
      </c>
      <c r="D107" s="83">
        <v>1</v>
      </c>
      <c r="E107" s="137">
        <v>176</v>
      </c>
      <c r="F107" s="92">
        <v>1</v>
      </c>
      <c r="G107" s="136">
        <v>445</v>
      </c>
      <c r="H107" s="96">
        <v>1</v>
      </c>
    </row>
    <row r="108" spans="1:8">
      <c r="A108" s="224" t="s">
        <v>293</v>
      </c>
      <c r="B108" s="118" t="s">
        <v>3</v>
      </c>
      <c r="C108" s="119">
        <v>9</v>
      </c>
      <c r="D108" s="78">
        <v>3.3834586466165412E-2</v>
      </c>
      <c r="E108" s="120">
        <v>6</v>
      </c>
      <c r="F108" s="87">
        <v>3.3898305084745763E-2</v>
      </c>
      <c r="G108" s="121">
        <v>15</v>
      </c>
      <c r="H108" s="93">
        <v>3.3557046979865772E-2</v>
      </c>
    </row>
    <row r="109" spans="1:8">
      <c r="A109" s="223"/>
      <c r="B109" s="123" t="s">
        <v>4</v>
      </c>
      <c r="C109" s="124">
        <v>25</v>
      </c>
      <c r="D109" s="79">
        <v>9.3984962406015032E-2</v>
      </c>
      <c r="E109" s="125">
        <v>9</v>
      </c>
      <c r="F109" s="88">
        <v>5.0847457627118647E-2</v>
      </c>
      <c r="G109" s="131">
        <v>34</v>
      </c>
      <c r="H109" s="94">
        <v>7.6062639821029079E-2</v>
      </c>
    </row>
    <row r="110" spans="1:8">
      <c r="A110" s="223"/>
      <c r="B110" s="128" t="s">
        <v>5</v>
      </c>
      <c r="C110" s="129">
        <v>39</v>
      </c>
      <c r="D110" s="80">
        <v>0.14661654135338345</v>
      </c>
      <c r="E110" s="130">
        <v>41</v>
      </c>
      <c r="F110" s="89">
        <v>0.23163841807909605</v>
      </c>
      <c r="G110" s="131">
        <v>80</v>
      </c>
      <c r="H110" s="94">
        <v>0.17897091722595079</v>
      </c>
    </row>
    <row r="111" spans="1:8">
      <c r="A111" s="223"/>
      <c r="B111" s="132" t="s">
        <v>6</v>
      </c>
      <c r="C111" s="131">
        <v>119</v>
      </c>
      <c r="D111" s="81">
        <v>0.44736842105263158</v>
      </c>
      <c r="E111" s="127">
        <v>73</v>
      </c>
      <c r="F111" s="90">
        <v>0.41242937853107342</v>
      </c>
      <c r="G111" s="131">
        <v>193</v>
      </c>
      <c r="H111" s="94">
        <v>0.43176733780760629</v>
      </c>
    </row>
    <row r="112" spans="1:8">
      <c r="A112" s="223"/>
      <c r="B112" s="133" t="s">
        <v>7</v>
      </c>
      <c r="C112" s="134">
        <v>74</v>
      </c>
      <c r="D112" s="82">
        <v>0.2781954887218045</v>
      </c>
      <c r="E112" s="135">
        <v>48</v>
      </c>
      <c r="F112" s="91">
        <v>0.2711864406779661</v>
      </c>
      <c r="G112" s="134">
        <v>125</v>
      </c>
      <c r="H112" s="95">
        <v>0.2796420581655481</v>
      </c>
    </row>
    <row r="113" spans="1:10">
      <c r="A113" s="225"/>
      <c r="B113" s="114" t="s">
        <v>8</v>
      </c>
      <c r="C113" s="136">
        <v>266</v>
      </c>
      <c r="D113" s="83">
        <v>1</v>
      </c>
      <c r="E113" s="137">
        <v>177</v>
      </c>
      <c r="F113" s="92">
        <v>1</v>
      </c>
      <c r="G113" s="136">
        <v>447</v>
      </c>
      <c r="H113" s="96">
        <v>1</v>
      </c>
    </row>
    <row r="114" spans="1:10" ht="32" customHeight="1">
      <c r="A114" s="33" t="s">
        <v>294</v>
      </c>
      <c r="B114" s="42"/>
      <c r="C114" s="108"/>
      <c r="D114" s="84"/>
      <c r="E114" s="108"/>
      <c r="F114" s="84"/>
      <c r="G114" s="108"/>
      <c r="H114" s="84"/>
      <c r="I114" s="194"/>
      <c r="J114" s="195"/>
    </row>
    <row r="115" spans="1:10">
      <c r="A115" s="224" t="s">
        <v>295</v>
      </c>
      <c r="B115" s="118" t="s">
        <v>3</v>
      </c>
      <c r="C115" s="119">
        <v>17</v>
      </c>
      <c r="D115" s="78">
        <v>6.3432835820895525E-2</v>
      </c>
      <c r="E115" s="120">
        <v>4</v>
      </c>
      <c r="F115" s="87">
        <v>2.2857142857142857E-2</v>
      </c>
      <c r="G115" s="121">
        <v>22</v>
      </c>
      <c r="H115" s="93">
        <v>4.9217002237136459E-2</v>
      </c>
    </row>
    <row r="116" spans="1:10">
      <c r="A116" s="223"/>
      <c r="B116" s="123" t="s">
        <v>4</v>
      </c>
      <c r="C116" s="124">
        <v>64</v>
      </c>
      <c r="D116" s="79">
        <v>0.2388059701492537</v>
      </c>
      <c r="E116" s="125">
        <v>11</v>
      </c>
      <c r="F116" s="88">
        <v>6.2857142857142861E-2</v>
      </c>
      <c r="G116" s="131">
        <v>75</v>
      </c>
      <c r="H116" s="94">
        <v>0.16778523489932887</v>
      </c>
    </row>
    <row r="117" spans="1:10">
      <c r="A117" s="223"/>
      <c r="B117" s="128" t="s">
        <v>5</v>
      </c>
      <c r="C117" s="129">
        <v>66</v>
      </c>
      <c r="D117" s="80">
        <v>0.24626865671641793</v>
      </c>
      <c r="E117" s="130">
        <v>48</v>
      </c>
      <c r="F117" s="89">
        <v>0.2742857142857143</v>
      </c>
      <c r="G117" s="131">
        <v>115</v>
      </c>
      <c r="H117" s="94">
        <v>0.25727069351230425</v>
      </c>
    </row>
    <row r="118" spans="1:10">
      <c r="A118" s="223"/>
      <c r="B118" s="132" t="s">
        <v>6</v>
      </c>
      <c r="C118" s="131">
        <v>93</v>
      </c>
      <c r="D118" s="81">
        <v>0.34701492537313433</v>
      </c>
      <c r="E118" s="127">
        <v>70</v>
      </c>
      <c r="F118" s="90">
        <v>0.4</v>
      </c>
      <c r="G118" s="131">
        <v>163</v>
      </c>
      <c r="H118" s="94">
        <v>0.36465324384787473</v>
      </c>
    </row>
    <row r="119" spans="1:10">
      <c r="A119" s="223"/>
      <c r="B119" s="133" t="s">
        <v>7</v>
      </c>
      <c r="C119" s="134">
        <v>28</v>
      </c>
      <c r="D119" s="82">
        <v>0.1044776119402985</v>
      </c>
      <c r="E119" s="135">
        <v>42</v>
      </c>
      <c r="F119" s="91">
        <v>0.24</v>
      </c>
      <c r="G119" s="134">
        <v>72</v>
      </c>
      <c r="H119" s="95">
        <v>0.16107382550335569</v>
      </c>
    </row>
    <row r="120" spans="1:10" ht="48" customHeight="1">
      <c r="A120" s="223"/>
      <c r="B120" s="114" t="s">
        <v>8</v>
      </c>
      <c r="C120" s="134">
        <v>268</v>
      </c>
      <c r="D120" s="82">
        <v>1</v>
      </c>
      <c r="E120" s="135">
        <v>175</v>
      </c>
      <c r="F120" s="91">
        <v>1</v>
      </c>
      <c r="G120" s="134">
        <v>447</v>
      </c>
      <c r="H120" s="95">
        <v>1</v>
      </c>
    </row>
    <row r="121" spans="1:10">
      <c r="A121" s="224" t="s">
        <v>296</v>
      </c>
      <c r="B121" s="149" t="s">
        <v>3</v>
      </c>
      <c r="C121" s="119">
        <v>40</v>
      </c>
      <c r="D121" s="78">
        <v>0.14925373134328357</v>
      </c>
      <c r="E121" s="120">
        <v>6</v>
      </c>
      <c r="F121" s="87">
        <v>3.3898305084745763E-2</v>
      </c>
      <c r="G121" s="121">
        <v>46</v>
      </c>
      <c r="H121" s="93">
        <v>0.10244988864142539</v>
      </c>
    </row>
    <row r="122" spans="1:10">
      <c r="A122" s="223"/>
      <c r="B122" s="123" t="s">
        <v>4</v>
      </c>
      <c r="C122" s="124">
        <v>77</v>
      </c>
      <c r="D122" s="79">
        <v>0.28731343283582089</v>
      </c>
      <c r="E122" s="125">
        <v>27</v>
      </c>
      <c r="F122" s="88">
        <v>0.15254237288135594</v>
      </c>
      <c r="G122" s="131">
        <v>104</v>
      </c>
      <c r="H122" s="94">
        <v>0.23162583518930957</v>
      </c>
    </row>
    <row r="123" spans="1:10">
      <c r="A123" s="223"/>
      <c r="B123" s="128" t="s">
        <v>5</v>
      </c>
      <c r="C123" s="129">
        <v>56</v>
      </c>
      <c r="D123" s="80">
        <v>0.20895522388059701</v>
      </c>
      <c r="E123" s="130">
        <v>33</v>
      </c>
      <c r="F123" s="89">
        <v>0.1864406779661017</v>
      </c>
      <c r="G123" s="131">
        <v>91</v>
      </c>
      <c r="H123" s="94">
        <v>0.20267260579064592</v>
      </c>
    </row>
    <row r="124" spans="1:10">
      <c r="A124" s="223"/>
      <c r="B124" s="148" t="s">
        <v>6</v>
      </c>
      <c r="C124" s="131">
        <v>69</v>
      </c>
      <c r="D124" s="81">
        <v>0.2574626865671642</v>
      </c>
      <c r="E124" s="127">
        <v>68</v>
      </c>
      <c r="F124" s="90">
        <v>0.38418079096045199</v>
      </c>
      <c r="G124" s="131">
        <v>138</v>
      </c>
      <c r="H124" s="94">
        <v>0.30734966592427615</v>
      </c>
    </row>
    <row r="125" spans="1:10">
      <c r="A125" s="223"/>
      <c r="B125" s="133" t="s">
        <v>7</v>
      </c>
      <c r="C125" s="134">
        <v>26</v>
      </c>
      <c r="D125" s="82">
        <v>9.7014925373134331E-2</v>
      </c>
      <c r="E125" s="135">
        <v>43</v>
      </c>
      <c r="F125" s="91">
        <v>0.24293785310734464</v>
      </c>
      <c r="G125" s="134">
        <v>70</v>
      </c>
      <c r="H125" s="95">
        <v>0.15590200445434299</v>
      </c>
    </row>
    <row r="126" spans="1:10" ht="64" customHeight="1">
      <c r="A126" s="225"/>
      <c r="B126" s="150" t="s">
        <v>8</v>
      </c>
      <c r="C126" s="136">
        <v>268</v>
      </c>
      <c r="D126" s="83">
        <v>1</v>
      </c>
      <c r="E126" s="137">
        <v>177</v>
      </c>
      <c r="F126" s="92">
        <v>1</v>
      </c>
      <c r="G126" s="136">
        <v>449</v>
      </c>
      <c r="H126" s="96">
        <v>1</v>
      </c>
    </row>
    <row r="127" spans="1:10">
      <c r="A127" s="224" t="s">
        <v>297</v>
      </c>
      <c r="B127" s="149" t="s">
        <v>3</v>
      </c>
      <c r="C127" s="119">
        <v>8</v>
      </c>
      <c r="D127" s="78">
        <v>2.9850746268656712E-2</v>
      </c>
      <c r="E127" s="120">
        <v>5</v>
      </c>
      <c r="F127" s="87">
        <v>2.8248587570621472E-2</v>
      </c>
      <c r="G127" s="121">
        <v>13</v>
      </c>
      <c r="H127" s="93">
        <v>2.8953229398663696E-2</v>
      </c>
    </row>
    <row r="128" spans="1:10">
      <c r="A128" s="223"/>
      <c r="B128" s="123" t="s">
        <v>4</v>
      </c>
      <c r="C128" s="124">
        <v>34</v>
      </c>
      <c r="D128" s="79">
        <v>0.12686567164179105</v>
      </c>
      <c r="E128" s="125">
        <v>11</v>
      </c>
      <c r="F128" s="88">
        <v>6.2146892655367235E-2</v>
      </c>
      <c r="G128" s="131">
        <v>45</v>
      </c>
      <c r="H128" s="94">
        <v>0.10022271714922049</v>
      </c>
    </row>
    <row r="129" spans="1:14">
      <c r="A129" s="223"/>
      <c r="B129" s="128" t="s">
        <v>5</v>
      </c>
      <c r="C129" s="129">
        <v>87</v>
      </c>
      <c r="D129" s="80">
        <v>0.32462686567164178</v>
      </c>
      <c r="E129" s="130">
        <v>33</v>
      </c>
      <c r="F129" s="89">
        <v>0.1864406779661017</v>
      </c>
      <c r="G129" s="131">
        <v>121</v>
      </c>
      <c r="H129" s="94">
        <v>0.26948775055679286</v>
      </c>
    </row>
    <row r="130" spans="1:14">
      <c r="A130" s="223"/>
      <c r="B130" s="148" t="s">
        <v>6</v>
      </c>
      <c r="C130" s="131">
        <v>107</v>
      </c>
      <c r="D130" s="81">
        <v>0.39925373134328351</v>
      </c>
      <c r="E130" s="127">
        <v>79</v>
      </c>
      <c r="F130" s="90">
        <v>0.44632768361581926</v>
      </c>
      <c r="G130" s="131">
        <v>187</v>
      </c>
      <c r="H130" s="94">
        <v>0.41648106904231624</v>
      </c>
    </row>
    <row r="131" spans="1:14">
      <c r="A131" s="223"/>
      <c r="B131" s="133" t="s">
        <v>7</v>
      </c>
      <c r="C131" s="134">
        <v>32</v>
      </c>
      <c r="D131" s="82">
        <v>0.11940298507462685</v>
      </c>
      <c r="E131" s="135">
        <v>49</v>
      </c>
      <c r="F131" s="91">
        <v>0.2768361581920904</v>
      </c>
      <c r="G131" s="134">
        <v>83</v>
      </c>
      <c r="H131" s="95">
        <v>0.18485523385300667</v>
      </c>
    </row>
    <row r="132" spans="1:14">
      <c r="A132" s="223"/>
      <c r="B132" s="181" t="s">
        <v>8</v>
      </c>
      <c r="C132" s="134">
        <v>268</v>
      </c>
      <c r="D132" s="82">
        <v>1</v>
      </c>
      <c r="E132" s="135">
        <v>177</v>
      </c>
      <c r="F132" s="91">
        <v>1</v>
      </c>
      <c r="G132" s="134">
        <v>449</v>
      </c>
      <c r="H132" s="95">
        <v>1</v>
      </c>
    </row>
    <row r="133" spans="1:14" ht="32" customHeight="1">
      <c r="A133" s="33" t="s">
        <v>298</v>
      </c>
      <c r="B133" s="42"/>
      <c r="C133" s="108"/>
      <c r="D133" s="84"/>
      <c r="E133" s="108"/>
      <c r="F133" s="84"/>
      <c r="G133" s="108"/>
      <c r="H133" s="84"/>
      <c r="I133" s="194"/>
      <c r="J133" s="194"/>
      <c r="K133" s="194"/>
      <c r="L133" s="194"/>
      <c r="M133" s="194"/>
      <c r="N133" s="195"/>
    </row>
    <row r="134" spans="1:14">
      <c r="A134" s="223" t="s">
        <v>17</v>
      </c>
      <c r="B134" s="177" t="s">
        <v>3</v>
      </c>
      <c r="C134" s="138">
        <v>5</v>
      </c>
      <c r="D134" s="182">
        <v>1.8726591760299626E-2</v>
      </c>
      <c r="E134" s="139">
        <v>2</v>
      </c>
      <c r="F134" s="183">
        <v>1.1235955056179777E-2</v>
      </c>
      <c r="G134" s="124">
        <v>7</v>
      </c>
      <c r="H134" s="193">
        <v>1.5590200445434299E-2</v>
      </c>
    </row>
    <row r="135" spans="1:14">
      <c r="A135" s="223"/>
      <c r="B135" s="123" t="s">
        <v>4</v>
      </c>
      <c r="C135" s="124">
        <v>18</v>
      </c>
      <c r="D135" s="79">
        <v>6.741573033707865E-2</v>
      </c>
      <c r="E135" s="125">
        <v>5</v>
      </c>
      <c r="F135" s="88">
        <v>2.8089887640449437E-2</v>
      </c>
      <c r="G135" s="131">
        <v>23</v>
      </c>
      <c r="H135" s="94">
        <v>5.1224944320712694E-2</v>
      </c>
    </row>
    <row r="136" spans="1:14">
      <c r="A136" s="223"/>
      <c r="B136" s="128" t="s">
        <v>5</v>
      </c>
      <c r="C136" s="129">
        <v>39</v>
      </c>
      <c r="D136" s="80">
        <v>0.14606741573033707</v>
      </c>
      <c r="E136" s="130">
        <v>14</v>
      </c>
      <c r="F136" s="89">
        <v>7.8651685393258425E-2</v>
      </c>
      <c r="G136" s="131">
        <v>54</v>
      </c>
      <c r="H136" s="94">
        <v>0.12026726057906459</v>
      </c>
    </row>
    <row r="137" spans="1:14">
      <c r="A137" s="223"/>
      <c r="B137" s="132" t="s">
        <v>6</v>
      </c>
      <c r="C137" s="131">
        <v>127</v>
      </c>
      <c r="D137" s="81">
        <v>0.47565543071161043</v>
      </c>
      <c r="E137" s="127">
        <v>74</v>
      </c>
      <c r="F137" s="90">
        <v>0.4157303370786517</v>
      </c>
      <c r="G137" s="131">
        <v>201</v>
      </c>
      <c r="H137" s="94">
        <v>0.44766146993318484</v>
      </c>
    </row>
    <row r="138" spans="1:14">
      <c r="A138" s="223"/>
      <c r="B138" s="133" t="s">
        <v>7</v>
      </c>
      <c r="C138" s="134">
        <v>78</v>
      </c>
      <c r="D138" s="82">
        <v>0.29213483146067415</v>
      </c>
      <c r="E138" s="135">
        <v>83</v>
      </c>
      <c r="F138" s="91">
        <v>0.46629213483146065</v>
      </c>
      <c r="G138" s="134">
        <v>164</v>
      </c>
      <c r="H138" s="95">
        <v>0.36525612472160351</v>
      </c>
    </row>
    <row r="139" spans="1:14">
      <c r="A139" s="223"/>
      <c r="B139" s="114" t="s">
        <v>8</v>
      </c>
      <c r="C139" s="134">
        <v>267</v>
      </c>
      <c r="D139" s="82">
        <v>1</v>
      </c>
      <c r="E139" s="135">
        <v>178</v>
      </c>
      <c r="F139" s="91">
        <v>1</v>
      </c>
      <c r="G139" s="134">
        <v>449</v>
      </c>
      <c r="H139" s="95">
        <v>1</v>
      </c>
    </row>
    <row r="140" spans="1:14">
      <c r="A140" s="224" t="s">
        <v>18</v>
      </c>
      <c r="B140" s="118" t="s">
        <v>3</v>
      </c>
      <c r="C140" s="119">
        <v>5</v>
      </c>
      <c r="D140" s="78">
        <v>1.8656716417910446E-2</v>
      </c>
      <c r="E140" s="120">
        <v>3</v>
      </c>
      <c r="F140" s="87">
        <v>1.6853932584269662E-2</v>
      </c>
      <c r="G140" s="121">
        <v>8</v>
      </c>
      <c r="H140" s="93">
        <v>1.7777777777777778E-2</v>
      </c>
    </row>
    <row r="141" spans="1:14">
      <c r="A141" s="223"/>
      <c r="B141" s="123" t="s">
        <v>4</v>
      </c>
      <c r="C141" s="124">
        <v>24</v>
      </c>
      <c r="D141" s="79">
        <v>8.9552238805970144E-2</v>
      </c>
      <c r="E141" s="125">
        <v>6</v>
      </c>
      <c r="F141" s="88">
        <v>3.3707865168539325E-2</v>
      </c>
      <c r="G141" s="131">
        <v>30</v>
      </c>
      <c r="H141" s="94">
        <v>6.6666666666666666E-2</v>
      </c>
    </row>
    <row r="142" spans="1:14">
      <c r="A142" s="223"/>
      <c r="B142" s="128" t="s">
        <v>5</v>
      </c>
      <c r="C142" s="129">
        <v>51</v>
      </c>
      <c r="D142" s="80">
        <v>0.19029850746268656</v>
      </c>
      <c r="E142" s="130">
        <v>20</v>
      </c>
      <c r="F142" s="89">
        <v>0.11235955056179775</v>
      </c>
      <c r="G142" s="131">
        <v>71</v>
      </c>
      <c r="H142" s="94">
        <v>0.15777777777777777</v>
      </c>
    </row>
    <row r="143" spans="1:14">
      <c r="A143" s="223"/>
      <c r="B143" s="132" t="s">
        <v>6</v>
      </c>
      <c r="C143" s="131">
        <v>123</v>
      </c>
      <c r="D143" s="81">
        <v>0.45895522388059701</v>
      </c>
      <c r="E143" s="127">
        <v>85</v>
      </c>
      <c r="F143" s="90">
        <v>0.47752808988764045</v>
      </c>
      <c r="G143" s="131">
        <v>210</v>
      </c>
      <c r="H143" s="94">
        <v>0.46666666666666662</v>
      </c>
    </row>
    <row r="144" spans="1:14">
      <c r="A144" s="223"/>
      <c r="B144" s="133" t="s">
        <v>7</v>
      </c>
      <c r="C144" s="134">
        <v>65</v>
      </c>
      <c r="D144" s="82">
        <v>0.24253731343283583</v>
      </c>
      <c r="E144" s="135">
        <v>64</v>
      </c>
      <c r="F144" s="91">
        <v>0.35955056179775285</v>
      </c>
      <c r="G144" s="134">
        <v>131</v>
      </c>
      <c r="H144" s="95">
        <v>0.2911111111111111</v>
      </c>
    </row>
    <row r="145" spans="1:8">
      <c r="A145" s="223"/>
      <c r="B145" s="114" t="s">
        <v>8</v>
      </c>
      <c r="C145" s="134">
        <v>268</v>
      </c>
      <c r="D145" s="82">
        <v>1</v>
      </c>
      <c r="E145" s="135">
        <v>178</v>
      </c>
      <c r="F145" s="91">
        <v>1</v>
      </c>
      <c r="G145" s="134">
        <v>450</v>
      </c>
      <c r="H145" s="95">
        <v>1</v>
      </c>
    </row>
    <row r="146" spans="1:8">
      <c r="A146" s="224" t="s">
        <v>19</v>
      </c>
      <c r="B146" s="118" t="s">
        <v>3</v>
      </c>
      <c r="C146" s="119">
        <v>7</v>
      </c>
      <c r="D146" s="78">
        <v>2.6119402985074626E-2</v>
      </c>
      <c r="E146" s="120">
        <v>9</v>
      </c>
      <c r="F146" s="87">
        <v>5.056179775280898E-2</v>
      </c>
      <c r="G146" s="121">
        <v>16</v>
      </c>
      <c r="H146" s="93">
        <v>3.5555555555555556E-2</v>
      </c>
    </row>
    <row r="147" spans="1:8">
      <c r="A147" s="223"/>
      <c r="B147" s="123" t="s">
        <v>4</v>
      </c>
      <c r="C147" s="124">
        <v>34</v>
      </c>
      <c r="D147" s="79">
        <v>0.12686567164179105</v>
      </c>
      <c r="E147" s="125">
        <v>12</v>
      </c>
      <c r="F147" s="88">
        <v>6.741573033707865E-2</v>
      </c>
      <c r="G147" s="131">
        <v>46</v>
      </c>
      <c r="H147" s="94">
        <v>0.10222222222222223</v>
      </c>
    </row>
    <row r="148" spans="1:8">
      <c r="A148" s="223"/>
      <c r="B148" s="128" t="s">
        <v>5</v>
      </c>
      <c r="C148" s="129">
        <v>47</v>
      </c>
      <c r="D148" s="80">
        <v>0.17537313432835824</v>
      </c>
      <c r="E148" s="130">
        <v>35</v>
      </c>
      <c r="F148" s="89">
        <v>0.19662921348314608</v>
      </c>
      <c r="G148" s="131">
        <v>82</v>
      </c>
      <c r="H148" s="94">
        <v>0.1822222222222222</v>
      </c>
    </row>
    <row r="149" spans="1:8">
      <c r="A149" s="223"/>
      <c r="B149" s="132" t="s">
        <v>6</v>
      </c>
      <c r="C149" s="131">
        <v>123</v>
      </c>
      <c r="D149" s="81">
        <v>0.45895522388059701</v>
      </c>
      <c r="E149" s="127">
        <v>71</v>
      </c>
      <c r="F149" s="90">
        <v>0.398876404494382</v>
      </c>
      <c r="G149" s="131">
        <v>197</v>
      </c>
      <c r="H149" s="94">
        <v>0.43777777777777777</v>
      </c>
    </row>
    <row r="150" spans="1:8">
      <c r="A150" s="223"/>
      <c r="B150" s="133" t="s">
        <v>7</v>
      </c>
      <c r="C150" s="134">
        <v>57</v>
      </c>
      <c r="D150" s="82">
        <v>0.21268656716417911</v>
      </c>
      <c r="E150" s="135">
        <v>51</v>
      </c>
      <c r="F150" s="91">
        <v>0.28651685393258425</v>
      </c>
      <c r="G150" s="134">
        <v>109</v>
      </c>
      <c r="H150" s="95">
        <v>0.24222222222222223</v>
      </c>
    </row>
    <row r="151" spans="1:8">
      <c r="A151" s="225"/>
      <c r="B151" s="114" t="s">
        <v>8</v>
      </c>
      <c r="C151" s="136">
        <v>268</v>
      </c>
      <c r="D151" s="83">
        <v>1</v>
      </c>
      <c r="E151" s="137">
        <v>178</v>
      </c>
      <c r="F151" s="92">
        <v>1</v>
      </c>
      <c r="G151" s="136">
        <v>450</v>
      </c>
      <c r="H151" s="96">
        <v>1</v>
      </c>
    </row>
    <row r="152" spans="1:8">
      <c r="A152" s="224" t="s">
        <v>20</v>
      </c>
      <c r="B152" s="149" t="s">
        <v>3</v>
      </c>
      <c r="C152" s="119">
        <v>9</v>
      </c>
      <c r="D152" s="78">
        <v>3.3834586466165412E-2</v>
      </c>
      <c r="E152" s="120">
        <v>3</v>
      </c>
      <c r="F152" s="87">
        <v>1.6949152542372881E-2</v>
      </c>
      <c r="G152" s="121">
        <v>12</v>
      </c>
      <c r="H152" s="93">
        <v>2.684563758389262E-2</v>
      </c>
    </row>
    <row r="153" spans="1:8">
      <c r="A153" s="223"/>
      <c r="B153" s="123" t="s">
        <v>4</v>
      </c>
      <c r="C153" s="124">
        <v>36</v>
      </c>
      <c r="D153" s="79">
        <v>0.13533834586466165</v>
      </c>
      <c r="E153" s="125">
        <v>12</v>
      </c>
      <c r="F153" s="88">
        <v>6.7796610169491525E-2</v>
      </c>
      <c r="G153" s="131">
        <v>48</v>
      </c>
      <c r="H153" s="94">
        <v>0.10738255033557048</v>
      </c>
    </row>
    <row r="154" spans="1:8">
      <c r="A154" s="223"/>
      <c r="B154" s="128" t="s">
        <v>5</v>
      </c>
      <c r="C154" s="129">
        <v>66</v>
      </c>
      <c r="D154" s="80">
        <v>0.24812030075187969</v>
      </c>
      <c r="E154" s="130">
        <v>31</v>
      </c>
      <c r="F154" s="89">
        <v>0.1751412429378531</v>
      </c>
      <c r="G154" s="131">
        <v>99</v>
      </c>
      <c r="H154" s="94">
        <v>0.22147651006711411</v>
      </c>
    </row>
    <row r="155" spans="1:8">
      <c r="A155" s="223"/>
      <c r="B155" s="148" t="s">
        <v>6</v>
      </c>
      <c r="C155" s="131">
        <v>105</v>
      </c>
      <c r="D155" s="81">
        <v>0.39473684210526316</v>
      </c>
      <c r="E155" s="127">
        <v>76</v>
      </c>
      <c r="F155" s="90">
        <v>0.42937853107344631</v>
      </c>
      <c r="G155" s="131">
        <v>181</v>
      </c>
      <c r="H155" s="94">
        <v>0.40492170022371371</v>
      </c>
    </row>
    <row r="156" spans="1:8">
      <c r="A156" s="223"/>
      <c r="B156" s="133" t="s">
        <v>7</v>
      </c>
      <c r="C156" s="134">
        <v>50</v>
      </c>
      <c r="D156" s="82">
        <v>0.18796992481203006</v>
      </c>
      <c r="E156" s="135">
        <v>55</v>
      </c>
      <c r="F156" s="91">
        <v>0.31073446327683618</v>
      </c>
      <c r="G156" s="134">
        <v>107</v>
      </c>
      <c r="H156" s="95">
        <v>0.23937360178970915</v>
      </c>
    </row>
    <row r="157" spans="1:8">
      <c r="A157" s="225"/>
      <c r="B157" s="150" t="s">
        <v>8</v>
      </c>
      <c r="C157" s="136">
        <v>266</v>
      </c>
      <c r="D157" s="83">
        <v>1</v>
      </c>
      <c r="E157" s="137">
        <v>177</v>
      </c>
      <c r="F157" s="92">
        <v>1</v>
      </c>
      <c r="G157" s="136">
        <v>447</v>
      </c>
      <c r="H157" s="96">
        <v>1</v>
      </c>
    </row>
    <row r="158" spans="1:8">
      <c r="A158" s="224" t="s">
        <v>21</v>
      </c>
      <c r="B158" s="149" t="s">
        <v>3</v>
      </c>
      <c r="C158" s="119">
        <v>13</v>
      </c>
      <c r="D158" s="78">
        <v>4.8689138576779027E-2</v>
      </c>
      <c r="E158" s="120">
        <v>4</v>
      </c>
      <c r="F158" s="87">
        <v>2.2727272727272728E-2</v>
      </c>
      <c r="G158" s="121">
        <v>17</v>
      </c>
      <c r="H158" s="93">
        <v>3.803131991051454E-2</v>
      </c>
    </row>
    <row r="159" spans="1:8">
      <c r="A159" s="223"/>
      <c r="B159" s="123" t="s">
        <v>4</v>
      </c>
      <c r="C159" s="124">
        <v>36</v>
      </c>
      <c r="D159" s="79">
        <v>0.1348314606741573</v>
      </c>
      <c r="E159" s="125">
        <v>8</v>
      </c>
      <c r="F159" s="88">
        <v>4.5454545454545456E-2</v>
      </c>
      <c r="G159" s="131">
        <v>44</v>
      </c>
      <c r="H159" s="94">
        <v>9.8434004474272918E-2</v>
      </c>
    </row>
    <row r="160" spans="1:8">
      <c r="A160" s="223"/>
      <c r="B160" s="128" t="s">
        <v>5</v>
      </c>
      <c r="C160" s="129">
        <v>66</v>
      </c>
      <c r="D160" s="80">
        <v>0.24719101123595505</v>
      </c>
      <c r="E160" s="130">
        <v>48</v>
      </c>
      <c r="F160" s="89">
        <v>0.27272727272727271</v>
      </c>
      <c r="G160" s="131">
        <v>115</v>
      </c>
      <c r="H160" s="94">
        <v>0.25727069351230425</v>
      </c>
    </row>
    <row r="161" spans="1:8">
      <c r="A161" s="223"/>
      <c r="B161" s="148" t="s">
        <v>6</v>
      </c>
      <c r="C161" s="131">
        <v>99</v>
      </c>
      <c r="D161" s="81">
        <v>0.3707865168539326</v>
      </c>
      <c r="E161" s="127">
        <v>70</v>
      </c>
      <c r="F161" s="90">
        <v>0.39772727272727271</v>
      </c>
      <c r="G161" s="131">
        <v>170</v>
      </c>
      <c r="H161" s="94">
        <v>0.38031319910514549</v>
      </c>
    </row>
    <row r="162" spans="1:8">
      <c r="A162" s="223"/>
      <c r="B162" s="133" t="s">
        <v>7</v>
      </c>
      <c r="C162" s="134">
        <v>53</v>
      </c>
      <c r="D162" s="82">
        <v>0.19850187265917604</v>
      </c>
      <c r="E162" s="135">
        <v>46</v>
      </c>
      <c r="F162" s="91">
        <v>0.26136363636363635</v>
      </c>
      <c r="G162" s="134">
        <v>101</v>
      </c>
      <c r="H162" s="95">
        <v>0.22595078299776286</v>
      </c>
    </row>
    <row r="163" spans="1:8">
      <c r="A163" s="225"/>
      <c r="B163" s="150" t="s">
        <v>8</v>
      </c>
      <c r="C163" s="136">
        <v>267</v>
      </c>
      <c r="D163" s="83">
        <v>1</v>
      </c>
      <c r="E163" s="137">
        <v>176</v>
      </c>
      <c r="F163" s="92">
        <v>1</v>
      </c>
      <c r="G163" s="136">
        <v>447</v>
      </c>
      <c r="H163" s="96">
        <v>1</v>
      </c>
    </row>
    <row r="164" spans="1:8" ht="32" customHeight="1">
      <c r="A164" s="33" t="s">
        <v>299</v>
      </c>
      <c r="B164" s="42"/>
      <c r="C164" s="108"/>
      <c r="D164" s="84"/>
      <c r="E164" s="108"/>
      <c r="F164" s="84"/>
      <c r="G164" s="108"/>
      <c r="H164" s="101"/>
    </row>
    <row r="165" spans="1:8">
      <c r="A165" s="224" t="s">
        <v>25</v>
      </c>
      <c r="B165" s="118" t="s">
        <v>22</v>
      </c>
      <c r="C165" s="119">
        <v>252</v>
      </c>
      <c r="D165" s="78">
        <v>0.94029850746268662</v>
      </c>
      <c r="E165" s="120">
        <v>169</v>
      </c>
      <c r="F165" s="87">
        <v>0.96022727272727271</v>
      </c>
      <c r="G165" s="121">
        <v>424</v>
      </c>
      <c r="H165" s="93">
        <v>0.9464285714285714</v>
      </c>
    </row>
    <row r="166" spans="1:8">
      <c r="A166" s="223"/>
      <c r="B166" s="123" t="s">
        <v>23</v>
      </c>
      <c r="C166" s="124">
        <v>6</v>
      </c>
      <c r="D166" s="79">
        <v>2.2388059701492536E-2</v>
      </c>
      <c r="E166" s="125">
        <v>2</v>
      </c>
      <c r="F166" s="88">
        <v>1.1363636363636364E-2</v>
      </c>
      <c r="G166" s="131">
        <v>8</v>
      </c>
      <c r="H166" s="94">
        <v>1.7857142857142856E-2</v>
      </c>
    </row>
    <row r="167" spans="1:8">
      <c r="A167" s="223"/>
      <c r="B167" s="128" t="s">
        <v>24</v>
      </c>
      <c r="C167" s="129">
        <v>10</v>
      </c>
      <c r="D167" s="80">
        <v>3.7313432835820892E-2</v>
      </c>
      <c r="E167" s="130">
        <v>5</v>
      </c>
      <c r="F167" s="89">
        <v>2.8409090909090908E-2</v>
      </c>
      <c r="G167" s="131">
        <v>16</v>
      </c>
      <c r="H167" s="94">
        <v>3.5714285714285712E-2</v>
      </c>
    </row>
    <row r="168" spans="1:8">
      <c r="A168" s="223"/>
      <c r="B168" s="114" t="s">
        <v>8</v>
      </c>
      <c r="C168" s="134">
        <v>268</v>
      </c>
      <c r="D168" s="82">
        <v>1</v>
      </c>
      <c r="E168" s="135">
        <v>176</v>
      </c>
      <c r="F168" s="91">
        <v>1</v>
      </c>
      <c r="G168" s="134">
        <v>448</v>
      </c>
      <c r="H168" s="95">
        <v>1</v>
      </c>
    </row>
    <row r="169" spans="1:8">
      <c r="A169" s="224" t="s">
        <v>26</v>
      </c>
      <c r="B169" s="118" t="s">
        <v>22</v>
      </c>
      <c r="C169" s="119">
        <v>228</v>
      </c>
      <c r="D169" s="78">
        <v>0.85074626865671643</v>
      </c>
      <c r="E169" s="120">
        <v>165</v>
      </c>
      <c r="F169" s="87">
        <v>0.9375</v>
      </c>
      <c r="G169" s="121">
        <v>396</v>
      </c>
      <c r="H169" s="93">
        <v>0.8839285714285714</v>
      </c>
    </row>
    <row r="170" spans="1:8">
      <c r="A170" s="223"/>
      <c r="B170" s="123" t="s">
        <v>23</v>
      </c>
      <c r="C170" s="124">
        <v>19</v>
      </c>
      <c r="D170" s="79">
        <v>7.0895522388059698E-2</v>
      </c>
      <c r="E170" s="125">
        <v>4</v>
      </c>
      <c r="F170" s="88">
        <v>2.2727272727272728E-2</v>
      </c>
      <c r="G170" s="131">
        <v>23</v>
      </c>
      <c r="H170" s="94">
        <v>5.1339285714285712E-2</v>
      </c>
    </row>
    <row r="171" spans="1:8">
      <c r="A171" s="223"/>
      <c r="B171" s="128" t="s">
        <v>24</v>
      </c>
      <c r="C171" s="129">
        <v>21</v>
      </c>
      <c r="D171" s="80">
        <v>7.8358208955223885E-2</v>
      </c>
      <c r="E171" s="130">
        <v>7</v>
      </c>
      <c r="F171" s="89">
        <v>3.9772727272727272E-2</v>
      </c>
      <c r="G171" s="131">
        <v>29</v>
      </c>
      <c r="H171" s="94">
        <v>6.4732142857142863E-2</v>
      </c>
    </row>
    <row r="172" spans="1:8">
      <c r="A172" s="223"/>
      <c r="B172" s="114" t="s">
        <v>8</v>
      </c>
      <c r="C172" s="134">
        <v>268</v>
      </c>
      <c r="D172" s="82">
        <v>1</v>
      </c>
      <c r="E172" s="135">
        <v>176</v>
      </c>
      <c r="F172" s="91">
        <v>1</v>
      </c>
      <c r="G172" s="134">
        <v>448</v>
      </c>
      <c r="H172" s="95">
        <v>1</v>
      </c>
    </row>
    <row r="173" spans="1:8">
      <c r="A173" s="224" t="s">
        <v>300</v>
      </c>
      <c r="B173" s="118" t="s">
        <v>22</v>
      </c>
      <c r="C173" s="119">
        <v>239</v>
      </c>
      <c r="D173" s="78">
        <v>0.89513108614232206</v>
      </c>
      <c r="E173" s="120">
        <v>162</v>
      </c>
      <c r="F173" s="87">
        <v>0.9152542372881356</v>
      </c>
      <c r="G173" s="121">
        <v>404</v>
      </c>
      <c r="H173" s="93">
        <v>0.9017857142857143</v>
      </c>
    </row>
    <row r="174" spans="1:8">
      <c r="A174" s="223"/>
      <c r="B174" s="123" t="s">
        <v>23</v>
      </c>
      <c r="C174" s="124">
        <v>13</v>
      </c>
      <c r="D174" s="79">
        <v>4.8689138576779027E-2</v>
      </c>
      <c r="E174" s="125">
        <v>3</v>
      </c>
      <c r="F174" s="88">
        <v>1.6949152542372881E-2</v>
      </c>
      <c r="G174" s="131">
        <v>17</v>
      </c>
      <c r="H174" s="94">
        <v>3.7946428571428568E-2</v>
      </c>
    </row>
    <row r="175" spans="1:8">
      <c r="A175" s="223"/>
      <c r="B175" s="128" t="s">
        <v>24</v>
      </c>
      <c r="C175" s="129">
        <v>15</v>
      </c>
      <c r="D175" s="80">
        <v>5.6179775280898875E-2</v>
      </c>
      <c r="E175" s="130">
        <v>12</v>
      </c>
      <c r="F175" s="89">
        <v>6.7796610169491525E-2</v>
      </c>
      <c r="G175" s="131">
        <v>27</v>
      </c>
      <c r="H175" s="94">
        <v>6.0267857142857144E-2</v>
      </c>
    </row>
    <row r="176" spans="1:8">
      <c r="A176" s="225"/>
      <c r="B176" s="114" t="s">
        <v>8</v>
      </c>
      <c r="C176" s="136">
        <v>267</v>
      </c>
      <c r="D176" s="83">
        <v>1</v>
      </c>
      <c r="E176" s="137">
        <v>177</v>
      </c>
      <c r="F176" s="92">
        <v>1</v>
      </c>
      <c r="G176" s="136">
        <v>448</v>
      </c>
      <c r="H176" s="96">
        <v>1</v>
      </c>
    </row>
    <row r="177" spans="1:8">
      <c r="A177" s="224" t="s">
        <v>27</v>
      </c>
      <c r="B177" s="118" t="s">
        <v>22</v>
      </c>
      <c r="C177" s="119">
        <v>158</v>
      </c>
      <c r="D177" s="78">
        <v>0.59176029962546817</v>
      </c>
      <c r="E177" s="120">
        <v>113</v>
      </c>
      <c r="F177" s="87">
        <v>0.6384180790960452</v>
      </c>
      <c r="G177" s="121">
        <v>272</v>
      </c>
      <c r="H177" s="93">
        <v>0.6071428571428571</v>
      </c>
    </row>
    <row r="178" spans="1:8">
      <c r="A178" s="223"/>
      <c r="B178" s="123" t="s">
        <v>23</v>
      </c>
      <c r="C178" s="124">
        <v>65</v>
      </c>
      <c r="D178" s="79">
        <v>0.24344569288389514</v>
      </c>
      <c r="E178" s="125">
        <v>33</v>
      </c>
      <c r="F178" s="88">
        <v>0.1864406779661017</v>
      </c>
      <c r="G178" s="131">
        <v>99</v>
      </c>
      <c r="H178" s="94">
        <v>0.22098214285714285</v>
      </c>
    </row>
    <row r="179" spans="1:8">
      <c r="A179" s="223"/>
      <c r="B179" s="128" t="s">
        <v>24</v>
      </c>
      <c r="C179" s="129">
        <v>44</v>
      </c>
      <c r="D179" s="80">
        <v>0.16479400749063669</v>
      </c>
      <c r="E179" s="130">
        <v>31</v>
      </c>
      <c r="F179" s="89">
        <v>0.1751412429378531</v>
      </c>
      <c r="G179" s="131">
        <v>77</v>
      </c>
      <c r="H179" s="94">
        <v>0.171875</v>
      </c>
    </row>
    <row r="180" spans="1:8">
      <c r="A180" s="225"/>
      <c r="B180" s="114" t="s">
        <v>8</v>
      </c>
      <c r="C180" s="136">
        <v>267</v>
      </c>
      <c r="D180" s="83">
        <v>1</v>
      </c>
      <c r="E180" s="137">
        <v>177</v>
      </c>
      <c r="F180" s="92">
        <v>1</v>
      </c>
      <c r="G180" s="136">
        <v>448</v>
      </c>
      <c r="H180" s="96">
        <v>1</v>
      </c>
    </row>
    <row r="181" spans="1:8">
      <c r="A181" s="224" t="s">
        <v>28</v>
      </c>
      <c r="B181" s="149" t="s">
        <v>22</v>
      </c>
      <c r="C181" s="119">
        <v>239</v>
      </c>
      <c r="D181" s="78">
        <v>0.90188679245283021</v>
      </c>
      <c r="E181" s="120">
        <v>166</v>
      </c>
      <c r="F181" s="87">
        <v>0.93785310734463279</v>
      </c>
      <c r="G181" s="121">
        <v>408</v>
      </c>
      <c r="H181" s="93">
        <v>0.91479820627802699</v>
      </c>
    </row>
    <row r="182" spans="1:8">
      <c r="A182" s="223"/>
      <c r="B182" s="123" t="s">
        <v>23</v>
      </c>
      <c r="C182" s="124">
        <v>10</v>
      </c>
      <c r="D182" s="79">
        <v>3.7735849056603772E-2</v>
      </c>
      <c r="E182" s="125">
        <v>4</v>
      </c>
      <c r="F182" s="88">
        <v>2.2598870056497175E-2</v>
      </c>
      <c r="G182" s="131">
        <v>14</v>
      </c>
      <c r="H182" s="94">
        <v>3.1390134529147982E-2</v>
      </c>
    </row>
    <row r="183" spans="1:8">
      <c r="A183" s="223"/>
      <c r="B183" s="128" t="s">
        <v>24</v>
      </c>
      <c r="C183" s="129">
        <v>16</v>
      </c>
      <c r="D183" s="80">
        <v>6.0377358490566045E-2</v>
      </c>
      <c r="E183" s="130">
        <v>7</v>
      </c>
      <c r="F183" s="89">
        <v>3.954802259887006E-2</v>
      </c>
      <c r="G183" s="131">
        <v>24</v>
      </c>
      <c r="H183" s="94">
        <v>5.3811659192825115E-2</v>
      </c>
    </row>
    <row r="184" spans="1:8" ht="63" customHeight="1">
      <c r="A184" s="225"/>
      <c r="B184" s="150" t="s">
        <v>8</v>
      </c>
      <c r="C184" s="136">
        <v>265</v>
      </c>
      <c r="D184" s="83">
        <v>1</v>
      </c>
      <c r="E184" s="137">
        <v>177</v>
      </c>
      <c r="F184" s="92">
        <v>1</v>
      </c>
      <c r="G184" s="136">
        <v>446</v>
      </c>
      <c r="H184" s="96">
        <v>1</v>
      </c>
    </row>
    <row r="185" spans="1:8">
      <c r="A185" s="44" t="s">
        <v>301</v>
      </c>
      <c r="B185" s="45"/>
      <c r="C185" s="109"/>
      <c r="D185" s="85"/>
      <c r="E185" s="109"/>
      <c r="F185" s="85"/>
      <c r="G185" s="109"/>
      <c r="H185" s="102"/>
    </row>
    <row r="186" spans="1:8" ht="14">
      <c r="A186" s="47" t="s">
        <v>243</v>
      </c>
      <c r="B186" s="48"/>
      <c r="C186" s="110"/>
      <c r="D186" s="86"/>
      <c r="E186" s="110"/>
      <c r="F186" s="86"/>
      <c r="G186" s="110"/>
      <c r="H186" s="103"/>
    </row>
    <row r="187" spans="1:8" ht="14">
      <c r="A187" s="221" t="s">
        <v>32</v>
      </c>
      <c r="B187" s="222"/>
      <c r="C187" s="119">
        <v>7</v>
      </c>
      <c r="D187" s="78">
        <v>2.681992337164751E-2</v>
      </c>
      <c r="E187" s="120">
        <v>7</v>
      </c>
      <c r="F187" s="87">
        <v>4.0229885057471264E-2</v>
      </c>
      <c r="G187" s="121">
        <v>14</v>
      </c>
      <c r="H187" s="93">
        <v>3.1890660592255128E-2</v>
      </c>
    </row>
    <row r="188" spans="1:8">
      <c r="A188" s="217" t="s">
        <v>31</v>
      </c>
      <c r="B188" s="218"/>
      <c r="C188" s="124">
        <v>58</v>
      </c>
      <c r="D188" s="79">
        <v>0.22222222222222221</v>
      </c>
      <c r="E188" s="125">
        <v>38</v>
      </c>
      <c r="F188" s="88">
        <v>0.21839080459770116</v>
      </c>
      <c r="G188" s="131">
        <v>97</v>
      </c>
      <c r="H188" s="94">
        <v>0.22095671981776766</v>
      </c>
    </row>
    <row r="189" spans="1:8">
      <c r="A189" s="217" t="s">
        <v>30</v>
      </c>
      <c r="B189" s="218"/>
      <c r="C189" s="124">
        <v>127</v>
      </c>
      <c r="D189" s="79">
        <v>0.48659003831417619</v>
      </c>
      <c r="E189" s="125">
        <v>88</v>
      </c>
      <c r="F189" s="88">
        <v>0.50574712643678166</v>
      </c>
      <c r="G189" s="131">
        <v>215</v>
      </c>
      <c r="H189" s="94">
        <v>0.48974943052391801</v>
      </c>
    </row>
    <row r="190" spans="1:8" ht="14">
      <c r="A190" s="219" t="s">
        <v>29</v>
      </c>
      <c r="B190" s="220"/>
      <c r="C190" s="129">
        <v>69</v>
      </c>
      <c r="D190" s="80">
        <v>0.26436781609195403</v>
      </c>
      <c r="E190" s="130">
        <v>41</v>
      </c>
      <c r="F190" s="89">
        <v>0.23563218390804597</v>
      </c>
      <c r="G190" s="131">
        <v>113</v>
      </c>
      <c r="H190" s="94">
        <v>0.25740318906605925</v>
      </c>
    </row>
    <row r="191" spans="1:8">
      <c r="A191" s="215" t="s">
        <v>8</v>
      </c>
      <c r="B191" s="216"/>
      <c r="C191" s="136">
        <v>261</v>
      </c>
      <c r="D191" s="83">
        <v>1</v>
      </c>
      <c r="E191" s="137">
        <v>174</v>
      </c>
      <c r="F191" s="92">
        <v>1</v>
      </c>
      <c r="G191" s="136">
        <v>439</v>
      </c>
      <c r="H191" s="96">
        <v>1</v>
      </c>
    </row>
    <row r="192" spans="1:8">
      <c r="A192" s="44" t="s">
        <v>302</v>
      </c>
      <c r="B192" s="45"/>
      <c r="C192" s="109"/>
      <c r="D192" s="85"/>
      <c r="E192" s="109"/>
      <c r="F192" s="85"/>
      <c r="G192" s="109"/>
      <c r="H192" s="102"/>
    </row>
    <row r="193" spans="1:8" ht="14">
      <c r="A193" s="47" t="s">
        <v>244</v>
      </c>
      <c r="B193" s="48"/>
      <c r="C193" s="110"/>
      <c r="D193" s="86"/>
      <c r="E193" s="110"/>
      <c r="F193" s="86"/>
      <c r="G193" s="110"/>
      <c r="H193" s="103"/>
    </row>
    <row r="194" spans="1:8" ht="14">
      <c r="A194" s="221" t="s">
        <v>36</v>
      </c>
      <c r="B194" s="222"/>
      <c r="C194" s="119">
        <v>12</v>
      </c>
      <c r="D194" s="78">
        <v>4.5977011494252873E-2</v>
      </c>
      <c r="E194" s="120">
        <v>4</v>
      </c>
      <c r="F194" s="87">
        <v>2.2988505747126436E-2</v>
      </c>
      <c r="G194" s="121">
        <v>17</v>
      </c>
      <c r="H194" s="93">
        <v>3.8724373576309798E-2</v>
      </c>
    </row>
    <row r="195" spans="1:8">
      <c r="A195" s="217" t="s">
        <v>35</v>
      </c>
      <c r="B195" s="218"/>
      <c r="C195" s="124">
        <v>54</v>
      </c>
      <c r="D195" s="79">
        <v>0.20689655172413793</v>
      </c>
      <c r="E195" s="125">
        <v>44</v>
      </c>
      <c r="F195" s="88">
        <v>0.25287356321839083</v>
      </c>
      <c r="G195" s="131">
        <v>98</v>
      </c>
      <c r="H195" s="94">
        <v>0.22323462414578585</v>
      </c>
    </row>
    <row r="196" spans="1:8">
      <c r="A196" s="217" t="s">
        <v>34</v>
      </c>
      <c r="B196" s="218"/>
      <c r="C196" s="124">
        <v>133</v>
      </c>
      <c r="D196" s="79">
        <v>0.50957854406130265</v>
      </c>
      <c r="E196" s="125">
        <v>78</v>
      </c>
      <c r="F196" s="88">
        <v>0.44827586206896552</v>
      </c>
      <c r="G196" s="131">
        <v>213</v>
      </c>
      <c r="H196" s="94">
        <v>0.48519362186788156</v>
      </c>
    </row>
    <row r="197" spans="1:8" ht="14">
      <c r="A197" s="213" t="s">
        <v>33</v>
      </c>
      <c r="B197" s="214"/>
      <c r="C197" s="129">
        <v>62</v>
      </c>
      <c r="D197" s="80">
        <v>0.23754789272030652</v>
      </c>
      <c r="E197" s="130">
        <v>48</v>
      </c>
      <c r="F197" s="89">
        <v>0.27586206896551724</v>
      </c>
      <c r="G197" s="134">
        <v>111</v>
      </c>
      <c r="H197" s="95">
        <v>0.2528473804100228</v>
      </c>
    </row>
    <row r="198" spans="1:8">
      <c r="A198" s="215" t="s">
        <v>8</v>
      </c>
      <c r="B198" s="216"/>
      <c r="C198" s="136">
        <v>261</v>
      </c>
      <c r="D198" s="83">
        <v>1</v>
      </c>
      <c r="E198" s="137">
        <v>174</v>
      </c>
      <c r="F198" s="92">
        <v>1</v>
      </c>
      <c r="G198" s="136">
        <v>439</v>
      </c>
      <c r="H198" s="96">
        <v>1</v>
      </c>
    </row>
  </sheetData>
  <mergeCells count="46">
    <mergeCell ref="I1:J1"/>
    <mergeCell ref="C6:H6"/>
    <mergeCell ref="A22:A27"/>
    <mergeCell ref="A28:A33"/>
    <mergeCell ref="A34:A39"/>
    <mergeCell ref="A40:A45"/>
    <mergeCell ref="A1:H1"/>
    <mergeCell ref="A16:A21"/>
    <mergeCell ref="C7:D7"/>
    <mergeCell ref="E7:F7"/>
    <mergeCell ref="G7:H7"/>
    <mergeCell ref="A10:A15"/>
    <mergeCell ref="A46:A51"/>
    <mergeCell ref="A127:A132"/>
    <mergeCell ref="A59:A64"/>
    <mergeCell ref="A65:A70"/>
    <mergeCell ref="A71:A76"/>
    <mergeCell ref="A77:A82"/>
    <mergeCell ref="A84:A89"/>
    <mergeCell ref="A90:A95"/>
    <mergeCell ref="A96:A101"/>
    <mergeCell ref="A102:A107"/>
    <mergeCell ref="A108:A113"/>
    <mergeCell ref="A115:A120"/>
    <mergeCell ref="A121:A126"/>
    <mergeCell ref="A52:A57"/>
    <mergeCell ref="A188:B188"/>
    <mergeCell ref="A134:A139"/>
    <mergeCell ref="A140:A145"/>
    <mergeCell ref="A146:A151"/>
    <mergeCell ref="A152:A157"/>
    <mergeCell ref="A158:A163"/>
    <mergeCell ref="A165:A168"/>
    <mergeCell ref="A169:A172"/>
    <mergeCell ref="A173:A176"/>
    <mergeCell ref="A177:A180"/>
    <mergeCell ref="A181:A184"/>
    <mergeCell ref="A187:B187"/>
    <mergeCell ref="A197:B197"/>
    <mergeCell ref="A198:B198"/>
    <mergeCell ref="A189:B189"/>
    <mergeCell ref="A190:B190"/>
    <mergeCell ref="A191:B191"/>
    <mergeCell ref="A194:B194"/>
    <mergeCell ref="A195:B195"/>
    <mergeCell ref="A196:B196"/>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rowBreaks count="6" manualBreakCount="6">
    <brk id="39" max="19" man="1"/>
    <brk id="70" max="19" man="1"/>
    <brk id="101" max="19" man="1"/>
    <brk id="126" max="19" man="1"/>
    <brk id="157" max="19" man="1"/>
    <brk id="184" max="19"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N38"/>
  <sheetViews>
    <sheetView showGridLines="0" workbookViewId="0">
      <pane ySplit="8" topLeftCell="A9" activePane="bottomLeft" state="frozen"/>
      <selection sqref="A1:T1"/>
      <selection pane="bottomLeft" activeCell="I34" sqref="I34"/>
    </sheetView>
  </sheetViews>
  <sheetFormatPr baseColWidth="10" defaultColWidth="11" defaultRowHeight="15" x14ac:dyDescent="0"/>
  <cols>
    <col min="1" max="1" width="20.6640625" style="7" customWidth="1"/>
    <col min="2" max="2" width="22.33203125" style="7" customWidth="1"/>
    <col min="3" max="8" width="7.1640625" style="7" customWidth="1"/>
    <col min="9" max="16384" width="11" style="7"/>
  </cols>
  <sheetData>
    <row r="1" spans="1:14" s="8" customFormat="1" ht="81" customHeight="1">
      <c r="A1" s="209" t="s">
        <v>281</v>
      </c>
      <c r="B1" s="209"/>
      <c r="C1" s="209"/>
      <c r="D1" s="209"/>
      <c r="E1" s="209"/>
      <c r="F1" s="209"/>
      <c r="G1" s="209"/>
      <c r="H1" s="209"/>
      <c r="I1" s="230" t="s">
        <v>220</v>
      </c>
      <c r="J1" s="230"/>
    </row>
    <row r="2" spans="1:14" s="8" customFormat="1">
      <c r="A2" s="36" t="s">
        <v>217</v>
      </c>
      <c r="B2" s="37"/>
      <c r="C2" s="37"/>
      <c r="D2" s="37"/>
      <c r="E2" s="37"/>
      <c r="F2" s="37"/>
      <c r="G2" s="37"/>
      <c r="H2" s="37"/>
    </row>
    <row r="3" spans="1:14">
      <c r="A3" s="2"/>
      <c r="B3" s="2"/>
      <c r="C3" s="8"/>
      <c r="D3" s="8"/>
      <c r="E3" s="8"/>
      <c r="F3" s="8"/>
      <c r="G3" s="8"/>
      <c r="H3" s="8"/>
    </row>
    <row r="4" spans="1:14">
      <c r="A4" s="17" t="s">
        <v>230</v>
      </c>
      <c r="B4" s="2"/>
      <c r="C4" s="8"/>
      <c r="D4" s="8"/>
      <c r="E4" s="8"/>
      <c r="F4" s="8"/>
      <c r="G4" s="8"/>
      <c r="H4" s="8"/>
    </row>
    <row r="5" spans="1:14" ht="16" customHeight="1">
      <c r="A5" s="16"/>
      <c r="B5" s="16"/>
      <c r="C5" s="8"/>
      <c r="D5" s="8"/>
      <c r="E5" s="8"/>
      <c r="F5" s="8"/>
      <c r="G5" s="8"/>
      <c r="H5" s="8"/>
    </row>
    <row r="6" spans="1:14" ht="16" customHeight="1">
      <c r="A6" s="4"/>
      <c r="B6" s="9"/>
      <c r="C6" s="231" t="s">
        <v>280</v>
      </c>
      <c r="D6" s="232"/>
      <c r="E6" s="232"/>
      <c r="F6" s="232"/>
      <c r="G6" s="232"/>
      <c r="H6" s="233"/>
    </row>
    <row r="7" spans="1:14" ht="16" customHeight="1">
      <c r="A7" s="27"/>
      <c r="B7" s="26"/>
      <c r="C7" s="226" t="s">
        <v>0</v>
      </c>
      <c r="D7" s="227"/>
      <c r="E7" s="241" t="s">
        <v>1</v>
      </c>
      <c r="F7" s="242"/>
      <c r="G7" s="243" t="s">
        <v>2</v>
      </c>
      <c r="H7" s="244"/>
    </row>
    <row r="8" spans="1:14" ht="16" customHeight="1">
      <c r="A8" s="27"/>
      <c r="B8" s="26"/>
      <c r="C8" s="187" t="s">
        <v>231</v>
      </c>
      <c r="D8" s="188" t="s">
        <v>232</v>
      </c>
      <c r="E8" s="189" t="s">
        <v>231</v>
      </c>
      <c r="F8" s="190" t="s">
        <v>232</v>
      </c>
      <c r="G8" s="191" t="s">
        <v>231</v>
      </c>
      <c r="H8" s="192" t="s">
        <v>232</v>
      </c>
    </row>
    <row r="9" spans="1:14" ht="16" customHeight="1">
      <c r="A9" s="44" t="s">
        <v>303</v>
      </c>
      <c r="B9" s="12"/>
      <c r="C9" s="12"/>
      <c r="D9" s="12"/>
      <c r="E9" s="12"/>
      <c r="F9" s="12"/>
      <c r="G9" s="12"/>
      <c r="H9" s="12"/>
      <c r="I9" s="196"/>
      <c r="J9" s="196"/>
      <c r="K9" s="196"/>
      <c r="L9" s="196"/>
      <c r="M9" s="196"/>
      <c r="N9" s="197"/>
    </row>
    <row r="10" spans="1:14" ht="16" customHeight="1">
      <c r="A10" s="50" t="s">
        <v>304</v>
      </c>
      <c r="B10" s="13"/>
      <c r="C10" s="13"/>
      <c r="D10" s="13"/>
      <c r="E10" s="13"/>
      <c r="F10" s="13"/>
      <c r="G10" s="13"/>
      <c r="H10" s="13"/>
      <c r="I10" s="198"/>
      <c r="J10" s="198"/>
      <c r="K10" s="198"/>
      <c r="L10" s="198"/>
      <c r="M10" s="198"/>
      <c r="N10" s="199"/>
    </row>
    <row r="11" spans="1:14">
      <c r="A11" s="245" t="s">
        <v>50</v>
      </c>
      <c r="B11" s="177" t="s">
        <v>38</v>
      </c>
      <c r="C11" s="138">
        <v>69</v>
      </c>
      <c r="D11" s="69">
        <v>0.25939849624060152</v>
      </c>
      <c r="E11" s="139">
        <v>106</v>
      </c>
      <c r="F11" s="70">
        <v>0.5955056179775281</v>
      </c>
      <c r="G11" s="124">
        <v>178</v>
      </c>
      <c r="H11" s="71">
        <v>0.39732142857142855</v>
      </c>
    </row>
    <row r="12" spans="1:14">
      <c r="A12" s="223"/>
      <c r="B12" s="123" t="s">
        <v>39</v>
      </c>
      <c r="C12" s="124">
        <v>76</v>
      </c>
      <c r="D12" s="54">
        <v>0.2857142857142857</v>
      </c>
      <c r="E12" s="125">
        <v>46</v>
      </c>
      <c r="F12" s="55">
        <v>0.25842696629213485</v>
      </c>
      <c r="G12" s="126">
        <v>122</v>
      </c>
      <c r="H12" s="56">
        <v>0.27232142857142855</v>
      </c>
    </row>
    <row r="13" spans="1:14">
      <c r="A13" s="223"/>
      <c r="B13" s="128" t="s">
        <v>40</v>
      </c>
      <c r="C13" s="129">
        <v>83</v>
      </c>
      <c r="D13" s="57">
        <v>0.31203007518796994</v>
      </c>
      <c r="E13" s="130">
        <v>23</v>
      </c>
      <c r="F13" s="58">
        <v>0.12921348314606743</v>
      </c>
      <c r="G13" s="131">
        <v>107</v>
      </c>
      <c r="H13" s="56">
        <v>0.23883928571428573</v>
      </c>
    </row>
    <row r="14" spans="1:14">
      <c r="A14" s="223"/>
      <c r="B14" s="132" t="s">
        <v>41</v>
      </c>
      <c r="C14" s="131">
        <v>30</v>
      </c>
      <c r="D14" s="59">
        <v>0.11278195488721804</v>
      </c>
      <c r="E14" s="127">
        <v>2</v>
      </c>
      <c r="F14" s="60">
        <v>1.1235955056179777E-2</v>
      </c>
      <c r="G14" s="131">
        <v>32</v>
      </c>
      <c r="H14" s="56">
        <v>7.1428571428571425E-2</v>
      </c>
    </row>
    <row r="15" spans="1:14">
      <c r="A15" s="223"/>
      <c r="B15" s="133" t="s">
        <v>42</v>
      </c>
      <c r="C15" s="134">
        <v>8</v>
      </c>
      <c r="D15" s="61">
        <v>3.007518796992481E-2</v>
      </c>
      <c r="E15" s="135">
        <v>1</v>
      </c>
      <c r="F15" s="62">
        <v>5.6179775280898884E-3</v>
      </c>
      <c r="G15" s="134">
        <v>9</v>
      </c>
      <c r="H15" s="63">
        <v>2.0089285714285716E-2</v>
      </c>
    </row>
    <row r="16" spans="1:14" ht="107" customHeight="1">
      <c r="A16" s="225"/>
      <c r="B16" s="114" t="s">
        <v>8</v>
      </c>
      <c r="C16" s="136">
        <v>266</v>
      </c>
      <c r="D16" s="64">
        <v>1</v>
      </c>
      <c r="E16" s="137">
        <v>178</v>
      </c>
      <c r="F16" s="65">
        <v>1</v>
      </c>
      <c r="G16" s="136">
        <v>448</v>
      </c>
      <c r="H16" s="66">
        <v>1</v>
      </c>
    </row>
    <row r="17" spans="1:8">
      <c r="A17" s="240" t="s">
        <v>51</v>
      </c>
      <c r="B17" s="118" t="s">
        <v>38</v>
      </c>
      <c r="C17" s="119">
        <v>165</v>
      </c>
      <c r="D17" s="51">
        <v>0.62030075187969924</v>
      </c>
      <c r="E17" s="120">
        <v>137</v>
      </c>
      <c r="F17" s="52">
        <v>0.77401129943502822</v>
      </c>
      <c r="G17" s="121">
        <v>305</v>
      </c>
      <c r="H17" s="53">
        <v>0.68232662192393734</v>
      </c>
    </row>
    <row r="18" spans="1:8">
      <c r="A18" s="223"/>
      <c r="B18" s="123" t="s">
        <v>39</v>
      </c>
      <c r="C18" s="124">
        <v>59</v>
      </c>
      <c r="D18" s="54">
        <v>0.22180451127819548</v>
      </c>
      <c r="E18" s="125">
        <v>27</v>
      </c>
      <c r="F18" s="55">
        <v>0.15254237288135594</v>
      </c>
      <c r="G18" s="126">
        <v>87</v>
      </c>
      <c r="H18" s="56">
        <v>0.19463087248322147</v>
      </c>
    </row>
    <row r="19" spans="1:8">
      <c r="A19" s="223"/>
      <c r="B19" s="128" t="s">
        <v>40</v>
      </c>
      <c r="C19" s="129">
        <v>30</v>
      </c>
      <c r="D19" s="57">
        <v>0.11278195488721804</v>
      </c>
      <c r="E19" s="130">
        <v>9</v>
      </c>
      <c r="F19" s="58">
        <v>5.0847457627118647E-2</v>
      </c>
      <c r="G19" s="131">
        <v>39</v>
      </c>
      <c r="H19" s="56">
        <v>8.7248322147651006E-2</v>
      </c>
    </row>
    <row r="20" spans="1:8">
      <c r="A20" s="223"/>
      <c r="B20" s="132" t="s">
        <v>41</v>
      </c>
      <c r="C20" s="131">
        <v>9</v>
      </c>
      <c r="D20" s="59">
        <v>3.3834586466165412E-2</v>
      </c>
      <c r="E20" s="127">
        <v>4</v>
      </c>
      <c r="F20" s="60">
        <v>2.2598870056497175E-2</v>
      </c>
      <c r="G20" s="131">
        <v>13</v>
      </c>
      <c r="H20" s="56">
        <v>2.9082774049217001E-2</v>
      </c>
    </row>
    <row r="21" spans="1:8">
      <c r="A21" s="223"/>
      <c r="B21" s="133" t="s">
        <v>42</v>
      </c>
      <c r="C21" s="134">
        <v>3</v>
      </c>
      <c r="D21" s="61">
        <v>1.1278195488721802E-2</v>
      </c>
      <c r="E21" s="135">
        <v>0</v>
      </c>
      <c r="F21" s="62">
        <v>0</v>
      </c>
      <c r="G21" s="134">
        <v>3</v>
      </c>
      <c r="H21" s="63">
        <v>6.7114093959731551E-3</v>
      </c>
    </row>
    <row r="22" spans="1:8" ht="133" customHeight="1">
      <c r="A22" s="225"/>
      <c r="B22" s="114" t="s">
        <v>8</v>
      </c>
      <c r="C22" s="136">
        <v>266</v>
      </c>
      <c r="D22" s="64">
        <v>1</v>
      </c>
      <c r="E22" s="137">
        <v>177</v>
      </c>
      <c r="F22" s="65">
        <v>1</v>
      </c>
      <c r="G22" s="136">
        <v>447</v>
      </c>
      <c r="H22" s="66">
        <v>1</v>
      </c>
    </row>
    <row r="23" spans="1:8">
      <c r="A23" s="224" t="s">
        <v>52</v>
      </c>
      <c r="B23" s="149" t="s">
        <v>38</v>
      </c>
      <c r="C23" s="119">
        <v>118</v>
      </c>
      <c r="D23" s="51">
        <v>0.44360902255639095</v>
      </c>
      <c r="E23" s="120">
        <v>119</v>
      </c>
      <c r="F23" s="52">
        <v>0.6685393258426966</v>
      </c>
      <c r="G23" s="121">
        <v>240</v>
      </c>
      <c r="H23" s="53">
        <v>0.5357142857142857</v>
      </c>
    </row>
    <row r="24" spans="1:8">
      <c r="A24" s="223"/>
      <c r="B24" s="123" t="s">
        <v>39</v>
      </c>
      <c r="C24" s="124">
        <v>63</v>
      </c>
      <c r="D24" s="54">
        <v>0.23684210526315788</v>
      </c>
      <c r="E24" s="125">
        <v>44</v>
      </c>
      <c r="F24" s="55">
        <v>0.24719101123595505</v>
      </c>
      <c r="G24" s="126">
        <v>107</v>
      </c>
      <c r="H24" s="56">
        <v>0.23883928571428573</v>
      </c>
    </row>
    <row r="25" spans="1:8">
      <c r="A25" s="223"/>
      <c r="B25" s="128" t="s">
        <v>40</v>
      </c>
      <c r="C25" s="129">
        <v>59</v>
      </c>
      <c r="D25" s="57">
        <v>0.22180451127819548</v>
      </c>
      <c r="E25" s="130">
        <v>12</v>
      </c>
      <c r="F25" s="58">
        <v>6.741573033707865E-2</v>
      </c>
      <c r="G25" s="131">
        <v>72</v>
      </c>
      <c r="H25" s="56">
        <v>0.16071428571428573</v>
      </c>
    </row>
    <row r="26" spans="1:8">
      <c r="A26" s="223"/>
      <c r="B26" s="148" t="s">
        <v>41</v>
      </c>
      <c r="C26" s="131">
        <v>23</v>
      </c>
      <c r="D26" s="59">
        <v>8.646616541353383E-2</v>
      </c>
      <c r="E26" s="127">
        <v>2</v>
      </c>
      <c r="F26" s="60">
        <v>1.1235955056179777E-2</v>
      </c>
      <c r="G26" s="131">
        <v>25</v>
      </c>
      <c r="H26" s="56">
        <v>5.5803571428571432E-2</v>
      </c>
    </row>
    <row r="27" spans="1:8">
      <c r="A27" s="223"/>
      <c r="B27" s="133" t="s">
        <v>42</v>
      </c>
      <c r="C27" s="134">
        <v>3</v>
      </c>
      <c r="D27" s="61">
        <v>1.1278195488721802E-2</v>
      </c>
      <c r="E27" s="135">
        <v>1</v>
      </c>
      <c r="F27" s="62">
        <v>5.6179775280898884E-3</v>
      </c>
      <c r="G27" s="134">
        <v>4</v>
      </c>
      <c r="H27" s="63">
        <v>8.9285714285714281E-3</v>
      </c>
    </row>
    <row r="28" spans="1:8" ht="57" customHeight="1">
      <c r="A28" s="225"/>
      <c r="B28" s="150" t="s">
        <v>8</v>
      </c>
      <c r="C28" s="136">
        <v>266</v>
      </c>
      <c r="D28" s="64">
        <v>1</v>
      </c>
      <c r="E28" s="137">
        <v>178</v>
      </c>
      <c r="F28" s="65">
        <v>1</v>
      </c>
      <c r="G28" s="136">
        <v>448</v>
      </c>
      <c r="H28" s="66">
        <v>1</v>
      </c>
    </row>
    <row r="29" spans="1:8">
      <c r="A29" s="44" t="s">
        <v>262</v>
      </c>
      <c r="B29" s="45"/>
      <c r="C29" s="109"/>
      <c r="D29" s="46"/>
      <c r="E29" s="109"/>
      <c r="F29" s="46"/>
      <c r="G29" s="109"/>
      <c r="H29" s="67"/>
    </row>
    <row r="30" spans="1:8" ht="14">
      <c r="A30" s="47" t="s">
        <v>245</v>
      </c>
      <c r="B30" s="48"/>
      <c r="C30" s="110"/>
      <c r="D30" s="49"/>
      <c r="E30" s="110"/>
      <c r="F30" s="49"/>
      <c r="G30" s="110"/>
      <c r="H30" s="68"/>
    </row>
    <row r="31" spans="1:8" ht="14">
      <c r="A31" s="234" t="s">
        <v>43</v>
      </c>
      <c r="B31" s="235"/>
      <c r="C31" s="119">
        <v>192</v>
      </c>
      <c r="D31" s="51">
        <f t="shared" ref="D31:D37" si="0">IFERROR(C31/C$38,0)</f>
        <v>0.95522388059701491</v>
      </c>
      <c r="E31" s="120">
        <v>76</v>
      </c>
      <c r="F31" s="52">
        <f t="shared" ref="F31:F37" si="1">IFERROR(E31/E$38,0)</f>
        <v>0.91566265060240959</v>
      </c>
      <c r="G31" s="121">
        <v>269</v>
      </c>
      <c r="H31" s="53">
        <f t="shared" ref="H31:H37" si="2">IFERROR(G31/G$38,0)</f>
        <v>0.94385964912280707</v>
      </c>
    </row>
    <row r="32" spans="1:8" ht="14">
      <c r="A32" s="236" t="s">
        <v>44</v>
      </c>
      <c r="B32" s="237"/>
      <c r="C32" s="138">
        <v>35</v>
      </c>
      <c r="D32" s="69">
        <f t="shared" si="0"/>
        <v>0.17412935323383086</v>
      </c>
      <c r="E32" s="139">
        <v>12</v>
      </c>
      <c r="F32" s="70">
        <f t="shared" si="1"/>
        <v>0.14457831325301204</v>
      </c>
      <c r="G32" s="124">
        <v>47</v>
      </c>
      <c r="H32" s="71">
        <f t="shared" si="2"/>
        <v>0.1649122807017544</v>
      </c>
    </row>
    <row r="33" spans="1:8" ht="33" customHeight="1">
      <c r="A33" s="238" t="s">
        <v>45</v>
      </c>
      <c r="B33" s="239"/>
      <c r="C33" s="138">
        <v>8</v>
      </c>
      <c r="D33" s="69">
        <f t="shared" si="0"/>
        <v>3.9800995024875621E-2</v>
      </c>
      <c r="E33" s="139">
        <v>5</v>
      </c>
      <c r="F33" s="70">
        <f t="shared" si="1"/>
        <v>6.0240963855421686E-2</v>
      </c>
      <c r="G33" s="124">
        <v>13</v>
      </c>
      <c r="H33" s="71">
        <f t="shared" si="2"/>
        <v>4.5614035087719301E-2</v>
      </c>
    </row>
    <row r="34" spans="1:8" ht="33" customHeight="1">
      <c r="A34" s="217" t="s">
        <v>46</v>
      </c>
      <c r="B34" s="218"/>
      <c r="C34" s="124">
        <v>4</v>
      </c>
      <c r="D34" s="54">
        <f t="shared" si="0"/>
        <v>1.9900497512437811E-2</v>
      </c>
      <c r="E34" s="125">
        <v>4</v>
      </c>
      <c r="F34" s="55">
        <f t="shared" si="1"/>
        <v>4.8192771084337352E-2</v>
      </c>
      <c r="G34" s="131">
        <v>8</v>
      </c>
      <c r="H34" s="56">
        <f t="shared" si="2"/>
        <v>2.8070175438596492E-2</v>
      </c>
    </row>
    <row r="35" spans="1:8">
      <c r="A35" s="217" t="s">
        <v>47</v>
      </c>
      <c r="B35" s="218"/>
      <c r="C35" s="124">
        <v>7</v>
      </c>
      <c r="D35" s="54">
        <f t="shared" si="0"/>
        <v>3.482587064676617E-2</v>
      </c>
      <c r="E35" s="125">
        <v>4</v>
      </c>
      <c r="F35" s="55">
        <f t="shared" si="1"/>
        <v>4.8192771084337352E-2</v>
      </c>
      <c r="G35" s="131">
        <v>11</v>
      </c>
      <c r="H35" s="56">
        <f t="shared" si="2"/>
        <v>3.8596491228070177E-2</v>
      </c>
    </row>
    <row r="36" spans="1:8" ht="14">
      <c r="A36" s="219" t="s">
        <v>48</v>
      </c>
      <c r="B36" s="220"/>
      <c r="C36" s="140">
        <v>30</v>
      </c>
      <c r="D36" s="72">
        <f t="shared" si="0"/>
        <v>0.14925373134328357</v>
      </c>
      <c r="E36" s="141">
        <v>6</v>
      </c>
      <c r="F36" s="72">
        <f t="shared" si="1"/>
        <v>7.2289156626506021E-2</v>
      </c>
      <c r="G36" s="131">
        <v>37</v>
      </c>
      <c r="H36" s="56">
        <f t="shared" si="2"/>
        <v>0.12982456140350876</v>
      </c>
    </row>
    <row r="37" spans="1:8" ht="14">
      <c r="A37" s="219" t="s">
        <v>49</v>
      </c>
      <c r="B37" s="220"/>
      <c r="C37" s="129">
        <v>4</v>
      </c>
      <c r="D37" s="57">
        <f t="shared" si="0"/>
        <v>1.9900497512437811E-2</v>
      </c>
      <c r="E37" s="130">
        <v>4</v>
      </c>
      <c r="F37" s="58">
        <f t="shared" si="1"/>
        <v>4.8192771084337352E-2</v>
      </c>
      <c r="G37" s="131">
        <v>8</v>
      </c>
      <c r="H37" s="56">
        <f t="shared" si="2"/>
        <v>2.8070175438596492E-2</v>
      </c>
    </row>
    <row r="38" spans="1:8">
      <c r="A38" s="215" t="s">
        <v>37</v>
      </c>
      <c r="B38" s="216"/>
      <c r="C38" s="136">
        <v>201</v>
      </c>
      <c r="D38" s="64"/>
      <c r="E38" s="137">
        <v>83</v>
      </c>
      <c r="F38" s="65"/>
      <c r="G38" s="136">
        <v>285</v>
      </c>
      <c r="H38" s="66"/>
    </row>
  </sheetData>
  <mergeCells count="17">
    <mergeCell ref="A17:A22"/>
    <mergeCell ref="A1:H1"/>
    <mergeCell ref="I1:J1"/>
    <mergeCell ref="C6:H6"/>
    <mergeCell ref="C7:D7"/>
    <mergeCell ref="E7:F7"/>
    <mergeCell ref="G7:H7"/>
    <mergeCell ref="A11:A16"/>
    <mergeCell ref="A36:B36"/>
    <mergeCell ref="A37:B37"/>
    <mergeCell ref="A38:B38"/>
    <mergeCell ref="A23:A28"/>
    <mergeCell ref="A31:B31"/>
    <mergeCell ref="A32:B32"/>
    <mergeCell ref="A33:B33"/>
    <mergeCell ref="A34:B34"/>
    <mergeCell ref="A35:B35"/>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N100"/>
  <sheetViews>
    <sheetView showGridLines="0" workbookViewId="0">
      <pane ySplit="8" topLeftCell="A9" activePane="bottomLeft" state="frozen"/>
      <selection sqref="A1:T1"/>
      <selection pane="bottomLeft" activeCell="I35" sqref="I35"/>
    </sheetView>
  </sheetViews>
  <sheetFormatPr baseColWidth="10" defaultColWidth="11" defaultRowHeight="15" x14ac:dyDescent="0"/>
  <cols>
    <col min="1" max="1" width="20.6640625" style="7" customWidth="1"/>
    <col min="2" max="2" width="22.33203125" style="7" customWidth="1"/>
    <col min="3" max="8" width="7.1640625" style="7" customWidth="1"/>
    <col min="9" max="16384" width="11" style="7"/>
  </cols>
  <sheetData>
    <row r="1" spans="1:13" s="8" customFormat="1" ht="81" customHeight="1">
      <c r="A1" s="209" t="s">
        <v>281</v>
      </c>
      <c r="B1" s="209"/>
      <c r="C1" s="209"/>
      <c r="D1" s="209"/>
      <c r="E1" s="209"/>
      <c r="F1" s="209"/>
      <c r="G1" s="209"/>
      <c r="H1" s="209"/>
      <c r="I1" s="230" t="s">
        <v>220</v>
      </c>
      <c r="J1" s="230"/>
    </row>
    <row r="2" spans="1:13" s="8" customFormat="1">
      <c r="A2" s="36" t="s">
        <v>218</v>
      </c>
      <c r="B2" s="37"/>
      <c r="C2" s="37"/>
      <c r="D2" s="37"/>
      <c r="E2" s="37"/>
      <c r="F2" s="37"/>
      <c r="G2" s="37"/>
      <c r="H2" s="37"/>
    </row>
    <row r="3" spans="1:13">
      <c r="A3" s="2"/>
      <c r="B3" s="2"/>
      <c r="C3" s="8"/>
      <c r="D3" s="8"/>
      <c r="E3" s="8"/>
      <c r="F3" s="8"/>
      <c r="G3" s="8"/>
      <c r="H3" s="8"/>
    </row>
    <row r="4" spans="1:13" ht="16" customHeight="1">
      <c r="A4" s="15" t="s">
        <v>230</v>
      </c>
      <c r="B4" s="14"/>
      <c r="C4" s="8"/>
      <c r="D4" s="8"/>
      <c r="E4" s="8"/>
      <c r="F4" s="8"/>
      <c r="G4" s="8"/>
      <c r="H4" s="8"/>
    </row>
    <row r="5" spans="1:13" ht="16" customHeight="1">
      <c r="A5" s="14"/>
      <c r="B5" s="14"/>
      <c r="C5" s="8"/>
      <c r="D5" s="8"/>
      <c r="E5" s="8"/>
      <c r="F5" s="8"/>
      <c r="G5" s="8"/>
      <c r="H5" s="8"/>
    </row>
    <row r="6" spans="1:13" ht="16" customHeight="1">
      <c r="A6" s="4"/>
      <c r="B6" s="9"/>
      <c r="C6" s="231" t="s">
        <v>280</v>
      </c>
      <c r="D6" s="232"/>
      <c r="E6" s="232"/>
      <c r="F6" s="232"/>
      <c r="G6" s="232"/>
      <c r="H6" s="233"/>
    </row>
    <row r="7" spans="1:13" ht="16" customHeight="1">
      <c r="A7" s="27"/>
      <c r="B7" s="26"/>
      <c r="C7" s="226" t="s">
        <v>0</v>
      </c>
      <c r="D7" s="227"/>
      <c r="E7" s="241" t="s">
        <v>1</v>
      </c>
      <c r="F7" s="242"/>
      <c r="G7" s="243" t="s">
        <v>2</v>
      </c>
      <c r="H7" s="244"/>
    </row>
    <row r="8" spans="1:13" ht="16" customHeight="1">
      <c r="A8" s="27"/>
      <c r="B8" s="26"/>
      <c r="C8" s="187" t="s">
        <v>231</v>
      </c>
      <c r="D8" s="188" t="s">
        <v>232</v>
      </c>
      <c r="E8" s="189" t="s">
        <v>231</v>
      </c>
      <c r="F8" s="190" t="s">
        <v>232</v>
      </c>
      <c r="G8" s="191" t="s">
        <v>231</v>
      </c>
      <c r="H8" s="192" t="s">
        <v>232</v>
      </c>
    </row>
    <row r="9" spans="1:13" ht="16" customHeight="1">
      <c r="A9" s="44" t="s">
        <v>305</v>
      </c>
      <c r="B9" s="45"/>
      <c r="C9" s="45"/>
      <c r="D9" s="45"/>
      <c r="E9" s="45"/>
      <c r="F9" s="45"/>
      <c r="G9" s="45"/>
      <c r="H9" s="45"/>
      <c r="I9" s="196"/>
      <c r="J9" s="196"/>
      <c r="K9" s="196"/>
      <c r="L9" s="196"/>
      <c r="M9" s="197"/>
    </row>
    <row r="10" spans="1:13">
      <c r="A10" s="50" t="s">
        <v>304</v>
      </c>
      <c r="B10" s="48"/>
      <c r="C10" s="48"/>
      <c r="D10" s="48"/>
      <c r="E10" s="48"/>
      <c r="F10" s="48"/>
      <c r="G10" s="48"/>
      <c r="H10" s="48"/>
      <c r="I10" s="198"/>
      <c r="J10" s="198"/>
      <c r="K10" s="198"/>
      <c r="L10" s="198"/>
      <c r="M10" s="199"/>
    </row>
    <row r="11" spans="1:13" ht="14">
      <c r="A11" s="219" t="s">
        <v>22</v>
      </c>
      <c r="B11" s="220"/>
      <c r="C11" s="138">
        <v>31</v>
      </c>
      <c r="D11" s="69">
        <v>0.11654135338345864</v>
      </c>
      <c r="E11" s="139">
        <v>4</v>
      </c>
      <c r="F11" s="70">
        <v>2.2471910112359553E-2</v>
      </c>
      <c r="G11" s="124">
        <v>36</v>
      </c>
      <c r="H11" s="71">
        <v>8.0357142857142863E-2</v>
      </c>
    </row>
    <row r="12" spans="1:13">
      <c r="A12" s="217" t="s">
        <v>23</v>
      </c>
      <c r="B12" s="218"/>
      <c r="C12" s="124">
        <v>218</v>
      </c>
      <c r="D12" s="54">
        <v>0.81954887218045114</v>
      </c>
      <c r="E12" s="125">
        <v>169</v>
      </c>
      <c r="F12" s="55">
        <v>0.949438202247191</v>
      </c>
      <c r="G12" s="131">
        <v>389</v>
      </c>
      <c r="H12" s="56">
        <v>0.8683035714285714</v>
      </c>
    </row>
    <row r="13" spans="1:13" ht="32" customHeight="1">
      <c r="A13" s="217" t="s">
        <v>64</v>
      </c>
      <c r="B13" s="218"/>
      <c r="C13" s="124">
        <v>17</v>
      </c>
      <c r="D13" s="54">
        <v>6.3909774436090222E-2</v>
      </c>
      <c r="E13" s="125">
        <v>5</v>
      </c>
      <c r="F13" s="55">
        <v>2.8089887640449437E-2</v>
      </c>
      <c r="G13" s="131">
        <v>23</v>
      </c>
      <c r="H13" s="56">
        <v>5.1339285714285712E-2</v>
      </c>
    </row>
    <row r="14" spans="1:13">
      <c r="A14" s="215" t="s">
        <v>8</v>
      </c>
      <c r="B14" s="216"/>
      <c r="C14" s="136">
        <v>266</v>
      </c>
      <c r="D14" s="64">
        <v>1</v>
      </c>
      <c r="E14" s="137">
        <v>178</v>
      </c>
      <c r="F14" s="65">
        <v>1</v>
      </c>
      <c r="G14" s="136">
        <v>448</v>
      </c>
      <c r="H14" s="66">
        <v>1</v>
      </c>
    </row>
    <row r="15" spans="1:13">
      <c r="A15" s="44" t="s">
        <v>263</v>
      </c>
      <c r="B15" s="45"/>
      <c r="C15" s="109"/>
      <c r="D15" s="46"/>
      <c r="E15" s="109"/>
      <c r="F15" s="46"/>
      <c r="G15" s="109"/>
      <c r="H15" s="67"/>
    </row>
    <row r="16" spans="1:13" ht="14">
      <c r="A16" s="47" t="s">
        <v>246</v>
      </c>
      <c r="B16" s="48"/>
      <c r="C16" s="110"/>
      <c r="D16" s="49"/>
      <c r="E16" s="110"/>
      <c r="F16" s="49"/>
      <c r="G16" s="110"/>
      <c r="H16" s="68"/>
    </row>
    <row r="17" spans="1:11" ht="14">
      <c r="A17" s="260" t="s">
        <v>43</v>
      </c>
      <c r="B17" s="261"/>
      <c r="C17" s="119">
        <v>30</v>
      </c>
      <c r="D17" s="51">
        <f t="shared" ref="D17:D23" si="0">IFERROR(C17/C$24,0)</f>
        <v>0.967741935483871</v>
      </c>
      <c r="E17" s="120">
        <v>4</v>
      </c>
      <c r="F17" s="51">
        <f t="shared" ref="F17:F23" si="1">IFERROR(E17/E$24,0)</f>
        <v>1</v>
      </c>
      <c r="G17" s="121">
        <v>34</v>
      </c>
      <c r="H17" s="104">
        <f t="shared" ref="H17:H23" si="2">IFERROR(G17/G$24,0)</f>
        <v>0.94444444444444442</v>
      </c>
    </row>
    <row r="18" spans="1:11" ht="14">
      <c r="A18" s="258" t="s">
        <v>44</v>
      </c>
      <c r="B18" s="259"/>
      <c r="C18" s="138">
        <v>6</v>
      </c>
      <c r="D18" s="69">
        <f t="shared" si="0"/>
        <v>0.19354838709677419</v>
      </c>
      <c r="E18" s="139">
        <v>0</v>
      </c>
      <c r="F18" s="69">
        <f t="shared" si="1"/>
        <v>0</v>
      </c>
      <c r="G18" s="124">
        <v>7</v>
      </c>
      <c r="H18" s="105">
        <f t="shared" si="2"/>
        <v>0.19444444444444445</v>
      </c>
    </row>
    <row r="19" spans="1:11" ht="33" customHeight="1">
      <c r="A19" s="217" t="s">
        <v>45</v>
      </c>
      <c r="B19" s="218"/>
      <c r="C19" s="138">
        <v>0</v>
      </c>
      <c r="D19" s="69">
        <f t="shared" si="0"/>
        <v>0</v>
      </c>
      <c r="E19" s="139">
        <v>0</v>
      </c>
      <c r="F19" s="69">
        <f t="shared" si="1"/>
        <v>0</v>
      </c>
      <c r="G19" s="124">
        <v>0</v>
      </c>
      <c r="H19" s="105">
        <f t="shared" si="2"/>
        <v>0</v>
      </c>
    </row>
    <row r="20" spans="1:11" ht="33" customHeight="1">
      <c r="A20" s="217" t="s">
        <v>46</v>
      </c>
      <c r="B20" s="218"/>
      <c r="C20" s="124">
        <v>0</v>
      </c>
      <c r="D20" s="54">
        <f t="shared" si="0"/>
        <v>0</v>
      </c>
      <c r="E20" s="125">
        <v>0</v>
      </c>
      <c r="F20" s="54">
        <f t="shared" si="1"/>
        <v>0</v>
      </c>
      <c r="G20" s="131">
        <v>0</v>
      </c>
      <c r="H20" s="106">
        <f t="shared" si="2"/>
        <v>0</v>
      </c>
    </row>
    <row r="21" spans="1:11">
      <c r="A21" s="217" t="s">
        <v>47</v>
      </c>
      <c r="B21" s="218"/>
      <c r="C21" s="124">
        <v>1</v>
      </c>
      <c r="D21" s="54">
        <f t="shared" si="0"/>
        <v>3.2258064516129031E-2</v>
      </c>
      <c r="E21" s="125">
        <v>0</v>
      </c>
      <c r="F21" s="54">
        <f t="shared" si="1"/>
        <v>0</v>
      </c>
      <c r="G21" s="131">
        <v>1</v>
      </c>
      <c r="H21" s="106">
        <f t="shared" si="2"/>
        <v>2.7777777777777776E-2</v>
      </c>
    </row>
    <row r="22" spans="1:11" ht="14">
      <c r="A22" s="252" t="s">
        <v>48</v>
      </c>
      <c r="B22" s="253"/>
      <c r="C22" s="140">
        <v>2</v>
      </c>
      <c r="D22" s="72">
        <f t="shared" si="0"/>
        <v>6.4516129032258063E-2</v>
      </c>
      <c r="E22" s="141">
        <v>0</v>
      </c>
      <c r="F22" s="72">
        <f t="shared" si="1"/>
        <v>0</v>
      </c>
      <c r="G22" s="131">
        <v>2</v>
      </c>
      <c r="H22" s="107">
        <f t="shared" si="2"/>
        <v>5.5555555555555552E-2</v>
      </c>
    </row>
    <row r="23" spans="1:11" ht="14">
      <c r="A23" s="252" t="s">
        <v>49</v>
      </c>
      <c r="B23" s="253"/>
      <c r="C23" s="129">
        <v>0</v>
      </c>
      <c r="D23" s="57">
        <f t="shared" si="0"/>
        <v>0</v>
      </c>
      <c r="E23" s="130">
        <v>0</v>
      </c>
      <c r="F23" s="57">
        <f t="shared" si="1"/>
        <v>0</v>
      </c>
      <c r="G23" s="131">
        <v>0</v>
      </c>
      <c r="H23" s="105">
        <f t="shared" si="2"/>
        <v>0</v>
      </c>
    </row>
    <row r="24" spans="1:11">
      <c r="A24" s="248" t="s">
        <v>37</v>
      </c>
      <c r="B24" s="249"/>
      <c r="C24" s="134">
        <v>31</v>
      </c>
      <c r="D24" s="61"/>
      <c r="E24" s="135">
        <v>4</v>
      </c>
      <c r="F24" s="62"/>
      <c r="G24" s="134">
        <v>36</v>
      </c>
      <c r="H24" s="63"/>
    </row>
    <row r="25" spans="1:11">
      <c r="A25" s="44" t="s">
        <v>306</v>
      </c>
      <c r="B25" s="12"/>
      <c r="C25" s="111"/>
      <c r="D25" s="19"/>
      <c r="E25" s="111"/>
      <c r="F25" s="19"/>
      <c r="G25" s="111"/>
      <c r="H25" s="19"/>
      <c r="I25" s="196"/>
      <c r="J25" s="196"/>
      <c r="K25" s="197"/>
    </row>
    <row r="26" spans="1:11">
      <c r="A26" s="50" t="s">
        <v>65</v>
      </c>
      <c r="B26" s="13"/>
      <c r="C26" s="112"/>
      <c r="D26" s="21"/>
      <c r="E26" s="112"/>
      <c r="F26" s="21"/>
      <c r="G26" s="112"/>
      <c r="H26" s="21"/>
      <c r="I26" s="198"/>
      <c r="J26" s="198"/>
      <c r="K26" s="199"/>
    </row>
    <row r="27" spans="1:11">
      <c r="A27" s="200" t="s">
        <v>66</v>
      </c>
      <c r="B27" s="13"/>
      <c r="C27" s="112"/>
      <c r="D27" s="21"/>
      <c r="E27" s="112"/>
      <c r="F27" s="21"/>
      <c r="G27" s="112"/>
      <c r="H27" s="21"/>
      <c r="I27" s="180"/>
      <c r="J27" s="180"/>
      <c r="K27" s="180"/>
    </row>
    <row r="28" spans="1:11">
      <c r="A28" s="224" t="s">
        <v>54</v>
      </c>
      <c r="B28" s="118" t="s">
        <v>22</v>
      </c>
      <c r="C28" s="119">
        <v>7</v>
      </c>
      <c r="D28" s="51">
        <v>6.0869565217391307E-2</v>
      </c>
      <c r="E28" s="120">
        <v>2</v>
      </c>
      <c r="F28" s="52">
        <v>2.8571428571428571E-2</v>
      </c>
      <c r="G28" s="121">
        <v>9</v>
      </c>
      <c r="H28" s="53">
        <v>4.8387096774193547E-2</v>
      </c>
    </row>
    <row r="29" spans="1:11">
      <c r="A29" s="223"/>
      <c r="B29" s="123" t="s">
        <v>23</v>
      </c>
      <c r="C29" s="124">
        <v>105</v>
      </c>
      <c r="D29" s="54">
        <v>0.91304347826086951</v>
      </c>
      <c r="E29" s="125">
        <v>67</v>
      </c>
      <c r="F29" s="55">
        <v>0.95714285714285718</v>
      </c>
      <c r="G29" s="126">
        <v>173</v>
      </c>
      <c r="H29" s="56">
        <v>0.93010752688172038</v>
      </c>
    </row>
    <row r="30" spans="1:11" ht="45">
      <c r="A30" s="223"/>
      <c r="B30" s="142" t="s">
        <v>53</v>
      </c>
      <c r="C30" s="129">
        <v>3</v>
      </c>
      <c r="D30" s="57">
        <v>2.6086956521739132E-2</v>
      </c>
      <c r="E30" s="130">
        <v>1</v>
      </c>
      <c r="F30" s="58">
        <v>1.4285714285714285E-2</v>
      </c>
      <c r="G30" s="131">
        <v>4</v>
      </c>
      <c r="H30" s="56">
        <v>2.1505376344086023E-2</v>
      </c>
    </row>
    <row r="31" spans="1:11">
      <c r="A31" s="225"/>
      <c r="B31" s="114" t="s">
        <v>8</v>
      </c>
      <c r="C31" s="136">
        <v>115</v>
      </c>
      <c r="D31" s="64">
        <v>1</v>
      </c>
      <c r="E31" s="137">
        <v>70</v>
      </c>
      <c r="F31" s="65">
        <v>1</v>
      </c>
      <c r="G31" s="136">
        <v>186</v>
      </c>
      <c r="H31" s="66">
        <v>1</v>
      </c>
    </row>
    <row r="32" spans="1:11">
      <c r="A32" s="224" t="s">
        <v>55</v>
      </c>
      <c r="B32" s="149" t="s">
        <v>22</v>
      </c>
      <c r="C32" s="119">
        <v>13</v>
      </c>
      <c r="D32" s="51">
        <v>0.17333333333333337</v>
      </c>
      <c r="E32" s="120">
        <v>3</v>
      </c>
      <c r="F32" s="52">
        <v>4.6875E-2</v>
      </c>
      <c r="G32" s="121">
        <v>16</v>
      </c>
      <c r="H32" s="53">
        <v>0.11428571428571428</v>
      </c>
    </row>
    <row r="33" spans="1:14">
      <c r="A33" s="223"/>
      <c r="B33" s="123" t="s">
        <v>23</v>
      </c>
      <c r="C33" s="124">
        <v>59</v>
      </c>
      <c r="D33" s="54">
        <v>0.78666666666666663</v>
      </c>
      <c r="E33" s="125">
        <v>61</v>
      </c>
      <c r="F33" s="55">
        <v>0.953125</v>
      </c>
      <c r="G33" s="126">
        <v>121</v>
      </c>
      <c r="H33" s="56">
        <v>0.86428571428571432</v>
      </c>
    </row>
    <row r="34" spans="1:14" ht="45">
      <c r="A34" s="223"/>
      <c r="B34" s="142" t="s">
        <v>53</v>
      </c>
      <c r="C34" s="129">
        <v>3</v>
      </c>
      <c r="D34" s="57">
        <v>0.04</v>
      </c>
      <c r="E34" s="130">
        <v>0</v>
      </c>
      <c r="F34" s="58">
        <v>0</v>
      </c>
      <c r="G34" s="131">
        <v>3</v>
      </c>
      <c r="H34" s="56">
        <v>2.1428571428571429E-2</v>
      </c>
    </row>
    <row r="35" spans="1:14">
      <c r="A35" s="225"/>
      <c r="B35" s="150" t="s">
        <v>8</v>
      </c>
      <c r="C35" s="136">
        <v>75</v>
      </c>
      <c r="D35" s="64">
        <v>1</v>
      </c>
      <c r="E35" s="137">
        <v>64</v>
      </c>
      <c r="F35" s="65">
        <v>1</v>
      </c>
      <c r="G35" s="136">
        <v>140</v>
      </c>
      <c r="H35" s="66">
        <v>1</v>
      </c>
    </row>
    <row r="36" spans="1:14">
      <c r="A36" s="224" t="s">
        <v>56</v>
      </c>
      <c r="B36" s="149" t="s">
        <v>22</v>
      </c>
      <c r="C36" s="119">
        <v>5</v>
      </c>
      <c r="D36" s="51">
        <v>0.1388888888888889</v>
      </c>
      <c r="E36" s="120">
        <v>1</v>
      </c>
      <c r="F36" s="52">
        <v>0.04</v>
      </c>
      <c r="G36" s="121">
        <v>6</v>
      </c>
      <c r="H36" s="53">
        <v>9.8360655737704916E-2</v>
      </c>
    </row>
    <row r="37" spans="1:14">
      <c r="A37" s="223"/>
      <c r="B37" s="123" t="s">
        <v>23</v>
      </c>
      <c r="C37" s="124">
        <v>31</v>
      </c>
      <c r="D37" s="54">
        <v>0.86111111111111116</v>
      </c>
      <c r="E37" s="125">
        <v>24</v>
      </c>
      <c r="F37" s="55">
        <v>0.96</v>
      </c>
      <c r="G37" s="126">
        <v>55</v>
      </c>
      <c r="H37" s="56">
        <v>0.90163934426229497</v>
      </c>
    </row>
    <row r="38" spans="1:14" ht="45">
      <c r="A38" s="223"/>
      <c r="B38" s="142" t="s">
        <v>53</v>
      </c>
      <c r="C38" s="129">
        <v>0</v>
      </c>
      <c r="D38" s="57">
        <v>0</v>
      </c>
      <c r="E38" s="130">
        <v>0</v>
      </c>
      <c r="F38" s="58">
        <v>0</v>
      </c>
      <c r="G38" s="131">
        <v>0</v>
      </c>
      <c r="H38" s="56">
        <v>0</v>
      </c>
    </row>
    <row r="39" spans="1:14">
      <c r="A39" s="225"/>
      <c r="B39" s="150" t="s">
        <v>8</v>
      </c>
      <c r="C39" s="136">
        <v>36</v>
      </c>
      <c r="D39" s="64">
        <v>1</v>
      </c>
      <c r="E39" s="137">
        <v>25</v>
      </c>
      <c r="F39" s="65">
        <v>1</v>
      </c>
      <c r="G39" s="136">
        <v>61</v>
      </c>
      <c r="H39" s="66">
        <v>1</v>
      </c>
    </row>
    <row r="40" spans="1:14">
      <c r="A40" s="224" t="s">
        <v>57</v>
      </c>
      <c r="B40" s="118" t="s">
        <v>22</v>
      </c>
      <c r="C40" s="119">
        <v>14</v>
      </c>
      <c r="D40" s="51">
        <v>0.34146341463414637</v>
      </c>
      <c r="E40" s="120">
        <v>1</v>
      </c>
      <c r="F40" s="52">
        <v>5.2631578947368418E-2</v>
      </c>
      <c r="G40" s="121">
        <v>16</v>
      </c>
      <c r="H40" s="53">
        <v>0.25806451612903225</v>
      </c>
    </row>
    <row r="41" spans="1:14">
      <c r="A41" s="223"/>
      <c r="B41" s="123" t="s">
        <v>23</v>
      </c>
      <c r="C41" s="124">
        <v>24</v>
      </c>
      <c r="D41" s="54">
        <v>0.58536585365853655</v>
      </c>
      <c r="E41" s="125">
        <v>16</v>
      </c>
      <c r="F41" s="55">
        <v>0.84210526315789469</v>
      </c>
      <c r="G41" s="126">
        <v>41</v>
      </c>
      <c r="H41" s="56">
        <v>0.66129032258064513</v>
      </c>
    </row>
    <row r="42" spans="1:14" ht="45">
      <c r="A42" s="223"/>
      <c r="B42" s="142" t="s">
        <v>53</v>
      </c>
      <c r="C42" s="129">
        <v>3</v>
      </c>
      <c r="D42" s="57">
        <v>7.3170731707317069E-2</v>
      </c>
      <c r="E42" s="130">
        <v>2</v>
      </c>
      <c r="F42" s="58">
        <v>0.10526315789473684</v>
      </c>
      <c r="G42" s="131">
        <v>5</v>
      </c>
      <c r="H42" s="56">
        <v>8.0645161290322578E-2</v>
      </c>
    </row>
    <row r="43" spans="1:14">
      <c r="A43" s="225"/>
      <c r="B43" s="114" t="s">
        <v>8</v>
      </c>
      <c r="C43" s="136">
        <v>41</v>
      </c>
      <c r="D43" s="64">
        <v>1</v>
      </c>
      <c r="E43" s="137">
        <v>19</v>
      </c>
      <c r="F43" s="65">
        <v>1</v>
      </c>
      <c r="G43" s="136">
        <v>62</v>
      </c>
      <c r="H43" s="66">
        <v>1</v>
      </c>
    </row>
    <row r="44" spans="1:14">
      <c r="A44" s="224" t="s">
        <v>221</v>
      </c>
      <c r="B44" s="118" t="s">
        <v>22</v>
      </c>
      <c r="C44" s="119">
        <v>39</v>
      </c>
      <c r="D44" s="51">
        <v>0.14606741573033707</v>
      </c>
      <c r="E44" s="120">
        <v>7</v>
      </c>
      <c r="F44" s="52">
        <v>3.9325842696629212E-2</v>
      </c>
      <c r="G44" s="121">
        <v>47</v>
      </c>
      <c r="H44" s="53">
        <v>0.10467706013363029</v>
      </c>
    </row>
    <row r="45" spans="1:14">
      <c r="A45" s="223"/>
      <c r="B45" s="123" t="s">
        <v>23</v>
      </c>
      <c r="C45" s="124">
        <v>219</v>
      </c>
      <c r="D45" s="54">
        <v>0.8202247191011236</v>
      </c>
      <c r="E45" s="125">
        <v>168</v>
      </c>
      <c r="F45" s="55">
        <v>0.9438202247191011</v>
      </c>
      <c r="G45" s="126">
        <v>390</v>
      </c>
      <c r="H45" s="56">
        <v>0.86859688195991103</v>
      </c>
    </row>
    <row r="46" spans="1:14" ht="45">
      <c r="A46" s="223"/>
      <c r="B46" s="142" t="s">
        <v>53</v>
      </c>
      <c r="C46" s="129">
        <v>9</v>
      </c>
      <c r="D46" s="57">
        <v>3.3707865168539325E-2</v>
      </c>
      <c r="E46" s="130">
        <v>3</v>
      </c>
      <c r="F46" s="58">
        <v>1.6853932584269662E-2</v>
      </c>
      <c r="G46" s="131">
        <v>12</v>
      </c>
      <c r="H46" s="56">
        <v>2.6726057906458798E-2</v>
      </c>
    </row>
    <row r="47" spans="1:14">
      <c r="A47" s="223"/>
      <c r="B47" s="181" t="s">
        <v>8</v>
      </c>
      <c r="C47" s="134">
        <v>267</v>
      </c>
      <c r="D47" s="61">
        <v>1</v>
      </c>
      <c r="E47" s="135">
        <v>178</v>
      </c>
      <c r="F47" s="62">
        <v>1</v>
      </c>
      <c r="G47" s="134">
        <v>449</v>
      </c>
      <c r="H47" s="63">
        <v>1</v>
      </c>
    </row>
    <row r="48" spans="1:14">
      <c r="A48" s="44" t="s">
        <v>307</v>
      </c>
      <c r="B48" s="45"/>
      <c r="C48" s="109"/>
      <c r="D48" s="46"/>
      <c r="E48" s="109"/>
      <c r="F48" s="46"/>
      <c r="G48" s="109"/>
      <c r="H48" s="46"/>
      <c r="I48" s="196"/>
      <c r="J48" s="196"/>
      <c r="K48" s="196"/>
      <c r="L48" s="196"/>
      <c r="M48" s="196"/>
      <c r="N48" s="197"/>
    </row>
    <row r="49" spans="1:14">
      <c r="A49" s="50" t="s">
        <v>65</v>
      </c>
      <c r="B49" s="48"/>
      <c r="C49" s="110"/>
      <c r="D49" s="49"/>
      <c r="E49" s="110"/>
      <c r="F49" s="49"/>
      <c r="G49" s="110"/>
      <c r="H49" s="49"/>
      <c r="I49" s="198"/>
      <c r="J49" s="198"/>
      <c r="K49" s="198"/>
      <c r="L49" s="198"/>
      <c r="M49" s="198"/>
      <c r="N49" s="199"/>
    </row>
    <row r="50" spans="1:14" ht="14">
      <c r="A50" s="47" t="s">
        <v>233</v>
      </c>
      <c r="B50" s="48"/>
      <c r="C50" s="110"/>
      <c r="D50" s="49"/>
      <c r="E50" s="110"/>
      <c r="F50" s="49"/>
      <c r="G50" s="110"/>
      <c r="H50" s="49"/>
      <c r="I50" s="180"/>
    </row>
    <row r="51" spans="1:14" ht="14">
      <c r="A51" s="254">
        <v>1</v>
      </c>
      <c r="B51" s="255"/>
      <c r="C51" s="119">
        <v>15</v>
      </c>
      <c r="D51" s="51">
        <v>0.38461538461538469</v>
      </c>
      <c r="E51" s="120">
        <v>5</v>
      </c>
      <c r="F51" s="52">
        <v>0.7142857142857143</v>
      </c>
      <c r="G51" s="121">
        <v>20</v>
      </c>
      <c r="H51" s="53">
        <v>0.42553191489361702</v>
      </c>
    </row>
    <row r="52" spans="1:14" ht="14">
      <c r="A52" s="256">
        <v>2</v>
      </c>
      <c r="B52" s="257"/>
      <c r="C52" s="138">
        <v>10</v>
      </c>
      <c r="D52" s="69">
        <v>0.25641025641025639</v>
      </c>
      <c r="E52" s="139">
        <v>2</v>
      </c>
      <c r="F52" s="70">
        <v>0.2857142857142857</v>
      </c>
      <c r="G52" s="124">
        <v>12</v>
      </c>
      <c r="H52" s="71">
        <v>0.25531914893617019</v>
      </c>
    </row>
    <row r="53" spans="1:14" ht="16" customHeight="1">
      <c r="A53" s="250">
        <v>3</v>
      </c>
      <c r="B53" s="251"/>
      <c r="C53" s="138">
        <v>8</v>
      </c>
      <c r="D53" s="69">
        <v>0.20512820512820512</v>
      </c>
      <c r="E53" s="139">
        <v>0</v>
      </c>
      <c r="F53" s="70">
        <v>0</v>
      </c>
      <c r="G53" s="124">
        <v>8</v>
      </c>
      <c r="H53" s="71">
        <v>0.1702127659574468</v>
      </c>
    </row>
    <row r="54" spans="1:14" ht="16" customHeight="1">
      <c r="A54" s="246">
        <v>4</v>
      </c>
      <c r="B54" s="247"/>
      <c r="C54" s="124">
        <v>5</v>
      </c>
      <c r="D54" s="54">
        <v>0.12820512820512819</v>
      </c>
      <c r="E54" s="125">
        <v>0</v>
      </c>
      <c r="F54" s="55">
        <v>0</v>
      </c>
      <c r="G54" s="131">
        <v>5</v>
      </c>
      <c r="H54" s="56">
        <v>0.10638297872340426</v>
      </c>
    </row>
    <row r="55" spans="1:14">
      <c r="A55" s="246" t="s">
        <v>58</v>
      </c>
      <c r="B55" s="247"/>
      <c r="C55" s="124">
        <v>1</v>
      </c>
      <c r="D55" s="54">
        <v>2.564102564102564E-2</v>
      </c>
      <c r="E55" s="125">
        <v>0</v>
      </c>
      <c r="F55" s="55">
        <v>0</v>
      </c>
      <c r="G55" s="131">
        <v>2</v>
      </c>
      <c r="H55" s="56">
        <v>4.2553191489361701E-2</v>
      </c>
    </row>
    <row r="56" spans="1:14" ht="16" customHeight="1">
      <c r="A56" s="248" t="s">
        <v>8</v>
      </c>
      <c r="B56" s="249"/>
      <c r="C56" s="134">
        <v>39</v>
      </c>
      <c r="D56" s="61">
        <v>1</v>
      </c>
      <c r="E56" s="135">
        <v>7</v>
      </c>
      <c r="F56" s="62">
        <v>1</v>
      </c>
      <c r="G56" s="134">
        <v>47</v>
      </c>
      <c r="H56" s="63">
        <v>1</v>
      </c>
    </row>
    <row r="57" spans="1:14" ht="16" customHeight="1">
      <c r="A57" s="33" t="s">
        <v>67</v>
      </c>
      <c r="B57" s="5"/>
      <c r="C57" s="113"/>
      <c r="D57" s="23"/>
      <c r="E57" s="113"/>
      <c r="F57" s="23"/>
      <c r="G57" s="113"/>
      <c r="H57" s="23"/>
      <c r="I57" s="195"/>
    </row>
    <row r="58" spans="1:14">
      <c r="A58" s="47" t="s">
        <v>234</v>
      </c>
      <c r="B58" s="13"/>
      <c r="C58" s="112"/>
      <c r="D58" s="21"/>
      <c r="E58" s="112"/>
      <c r="F58" s="21"/>
      <c r="G58" s="112"/>
      <c r="H58" s="21"/>
    </row>
    <row r="59" spans="1:14">
      <c r="A59" s="224" t="s">
        <v>308</v>
      </c>
      <c r="B59" s="143">
        <v>1</v>
      </c>
      <c r="C59" s="119">
        <v>20</v>
      </c>
      <c r="D59" s="51">
        <v>0.64516129032258063</v>
      </c>
      <c r="E59" s="120">
        <v>5</v>
      </c>
      <c r="F59" s="52">
        <v>0.83333333333333348</v>
      </c>
      <c r="G59" s="121">
        <v>25</v>
      </c>
      <c r="H59" s="53">
        <v>0.65789473684210531</v>
      </c>
    </row>
    <row r="60" spans="1:14">
      <c r="A60" s="223"/>
      <c r="B60" s="144">
        <v>2</v>
      </c>
      <c r="C60" s="124">
        <v>7</v>
      </c>
      <c r="D60" s="54">
        <v>0.22580645161290319</v>
      </c>
      <c r="E60" s="125">
        <v>1</v>
      </c>
      <c r="F60" s="55">
        <v>0.16666666666666663</v>
      </c>
      <c r="G60" s="126">
        <v>9</v>
      </c>
      <c r="H60" s="56">
        <v>0.23684210526315788</v>
      </c>
    </row>
    <row r="61" spans="1:14">
      <c r="A61" s="223"/>
      <c r="B61" s="145">
        <v>3</v>
      </c>
      <c r="C61" s="129">
        <v>3</v>
      </c>
      <c r="D61" s="57">
        <v>9.6774193548387094E-2</v>
      </c>
      <c r="E61" s="130">
        <v>0</v>
      </c>
      <c r="F61" s="58">
        <v>0</v>
      </c>
      <c r="G61" s="131">
        <v>3</v>
      </c>
      <c r="H61" s="56">
        <v>7.8947368421052627E-2</v>
      </c>
    </row>
    <row r="62" spans="1:14">
      <c r="A62" s="223"/>
      <c r="B62" s="151">
        <v>4</v>
      </c>
      <c r="C62" s="131">
        <v>1</v>
      </c>
      <c r="D62" s="59">
        <v>3.2258064516129031E-2</v>
      </c>
      <c r="E62" s="127">
        <v>0</v>
      </c>
      <c r="F62" s="60">
        <v>0</v>
      </c>
      <c r="G62" s="131">
        <v>1</v>
      </c>
      <c r="H62" s="56">
        <v>2.6315789473684209E-2</v>
      </c>
    </row>
    <row r="63" spans="1:14">
      <c r="A63" s="223"/>
      <c r="B63" s="147" t="s">
        <v>58</v>
      </c>
      <c r="C63" s="134">
        <v>0</v>
      </c>
      <c r="D63" s="61">
        <v>0</v>
      </c>
      <c r="E63" s="135">
        <v>0</v>
      </c>
      <c r="F63" s="62">
        <v>0</v>
      </c>
      <c r="G63" s="134">
        <v>0</v>
      </c>
      <c r="H63" s="63">
        <v>0</v>
      </c>
    </row>
    <row r="64" spans="1:14">
      <c r="A64" s="225"/>
      <c r="B64" s="150" t="s">
        <v>8</v>
      </c>
      <c r="C64" s="136">
        <v>31</v>
      </c>
      <c r="D64" s="64">
        <v>1</v>
      </c>
      <c r="E64" s="137">
        <v>6</v>
      </c>
      <c r="F64" s="65">
        <v>1</v>
      </c>
      <c r="G64" s="136">
        <v>38</v>
      </c>
      <c r="H64" s="66">
        <v>1</v>
      </c>
    </row>
    <row r="65" spans="1:8">
      <c r="A65" s="224" t="s">
        <v>309</v>
      </c>
      <c r="B65" s="143">
        <v>1</v>
      </c>
      <c r="C65" s="119">
        <v>4</v>
      </c>
      <c r="D65" s="51">
        <v>0.5714285714285714</v>
      </c>
      <c r="E65" s="120">
        <v>1</v>
      </c>
      <c r="F65" s="52">
        <v>1</v>
      </c>
      <c r="G65" s="121">
        <v>6</v>
      </c>
      <c r="H65" s="53">
        <v>0.66666666666666652</v>
      </c>
    </row>
    <row r="66" spans="1:8">
      <c r="A66" s="223"/>
      <c r="B66" s="144">
        <v>2</v>
      </c>
      <c r="C66" s="124">
        <v>2</v>
      </c>
      <c r="D66" s="54">
        <v>0.2857142857142857</v>
      </c>
      <c r="E66" s="125">
        <v>0</v>
      </c>
      <c r="F66" s="55">
        <v>0</v>
      </c>
      <c r="G66" s="126">
        <v>2</v>
      </c>
      <c r="H66" s="56">
        <v>0.22222222222222221</v>
      </c>
    </row>
    <row r="67" spans="1:8">
      <c r="A67" s="223"/>
      <c r="B67" s="145">
        <v>3</v>
      </c>
      <c r="C67" s="129">
        <v>0</v>
      </c>
      <c r="D67" s="57">
        <v>0</v>
      </c>
      <c r="E67" s="130">
        <v>0</v>
      </c>
      <c r="F67" s="58">
        <v>0</v>
      </c>
      <c r="G67" s="131">
        <v>0</v>
      </c>
      <c r="H67" s="56">
        <v>0</v>
      </c>
    </row>
    <row r="68" spans="1:8">
      <c r="A68" s="223"/>
      <c r="B68" s="151">
        <v>4</v>
      </c>
      <c r="C68" s="131">
        <v>1</v>
      </c>
      <c r="D68" s="59">
        <v>0.14285714285714285</v>
      </c>
      <c r="E68" s="127">
        <v>0</v>
      </c>
      <c r="F68" s="60">
        <v>0</v>
      </c>
      <c r="G68" s="131">
        <v>1</v>
      </c>
      <c r="H68" s="56">
        <v>0.1111111111111111</v>
      </c>
    </row>
    <row r="69" spans="1:8">
      <c r="A69" s="223"/>
      <c r="B69" s="147" t="s">
        <v>58</v>
      </c>
      <c r="C69" s="134">
        <v>0</v>
      </c>
      <c r="D69" s="61">
        <v>0</v>
      </c>
      <c r="E69" s="135">
        <v>0</v>
      </c>
      <c r="F69" s="62">
        <v>0</v>
      </c>
      <c r="G69" s="134">
        <v>0</v>
      </c>
      <c r="H69" s="63">
        <v>0</v>
      </c>
    </row>
    <row r="70" spans="1:8">
      <c r="A70" s="225"/>
      <c r="B70" s="150" t="s">
        <v>8</v>
      </c>
      <c r="C70" s="136">
        <v>7</v>
      </c>
      <c r="D70" s="64">
        <v>1</v>
      </c>
      <c r="E70" s="137">
        <v>1</v>
      </c>
      <c r="F70" s="65">
        <v>1</v>
      </c>
      <c r="G70" s="136">
        <v>9</v>
      </c>
      <c r="H70" s="66">
        <v>1</v>
      </c>
    </row>
    <row r="71" spans="1:8">
      <c r="A71" s="224" t="s">
        <v>59</v>
      </c>
      <c r="B71" s="143">
        <v>1</v>
      </c>
      <c r="C71" s="119">
        <v>10</v>
      </c>
      <c r="D71" s="51">
        <v>0.7142857142857143</v>
      </c>
      <c r="E71" s="120">
        <v>1</v>
      </c>
      <c r="F71" s="52">
        <v>1</v>
      </c>
      <c r="G71" s="121">
        <v>12</v>
      </c>
      <c r="H71" s="53">
        <v>0.75</v>
      </c>
    </row>
    <row r="72" spans="1:8">
      <c r="A72" s="223"/>
      <c r="B72" s="144">
        <v>2</v>
      </c>
      <c r="C72" s="124">
        <v>2</v>
      </c>
      <c r="D72" s="54">
        <v>0.14285714285714285</v>
      </c>
      <c r="E72" s="125">
        <v>0</v>
      </c>
      <c r="F72" s="55">
        <v>0</v>
      </c>
      <c r="G72" s="126">
        <v>2</v>
      </c>
      <c r="H72" s="56">
        <v>0.125</v>
      </c>
    </row>
    <row r="73" spans="1:8">
      <c r="A73" s="223"/>
      <c r="B73" s="145">
        <v>3</v>
      </c>
      <c r="C73" s="129">
        <v>2</v>
      </c>
      <c r="D73" s="57">
        <v>0.14285714285714285</v>
      </c>
      <c r="E73" s="130">
        <v>0</v>
      </c>
      <c r="F73" s="58">
        <v>0</v>
      </c>
      <c r="G73" s="131">
        <v>2</v>
      </c>
      <c r="H73" s="56">
        <v>0.125</v>
      </c>
    </row>
    <row r="74" spans="1:8">
      <c r="A74" s="223"/>
      <c r="B74" s="146">
        <v>4</v>
      </c>
      <c r="C74" s="131">
        <v>0</v>
      </c>
      <c r="D74" s="59">
        <v>0</v>
      </c>
      <c r="E74" s="127">
        <v>0</v>
      </c>
      <c r="F74" s="60">
        <v>0</v>
      </c>
      <c r="G74" s="131">
        <v>0</v>
      </c>
      <c r="H74" s="56">
        <v>0</v>
      </c>
    </row>
    <row r="75" spans="1:8">
      <c r="A75" s="223"/>
      <c r="B75" s="147" t="s">
        <v>58</v>
      </c>
      <c r="C75" s="134">
        <v>0</v>
      </c>
      <c r="D75" s="61">
        <v>0</v>
      </c>
      <c r="E75" s="135">
        <v>0</v>
      </c>
      <c r="F75" s="62">
        <v>0</v>
      </c>
      <c r="G75" s="134">
        <v>0</v>
      </c>
      <c r="H75" s="63">
        <v>0</v>
      </c>
    </row>
    <row r="76" spans="1:8">
      <c r="A76" s="225"/>
      <c r="B76" s="114" t="s">
        <v>8</v>
      </c>
      <c r="C76" s="136">
        <v>14</v>
      </c>
      <c r="D76" s="64">
        <v>1</v>
      </c>
      <c r="E76" s="137">
        <v>1</v>
      </c>
      <c r="F76" s="65">
        <v>1</v>
      </c>
      <c r="G76" s="136">
        <v>16</v>
      </c>
      <c r="H76" s="66">
        <v>1</v>
      </c>
    </row>
    <row r="77" spans="1:8">
      <c r="A77" s="224" t="s">
        <v>60</v>
      </c>
      <c r="B77" s="143">
        <v>1</v>
      </c>
      <c r="C77" s="119">
        <v>1</v>
      </c>
      <c r="D77" s="51">
        <v>1</v>
      </c>
      <c r="E77" s="120">
        <v>0</v>
      </c>
      <c r="F77" s="52">
        <v>0</v>
      </c>
      <c r="G77" s="121">
        <v>1</v>
      </c>
      <c r="H77" s="53">
        <v>1</v>
      </c>
    </row>
    <row r="78" spans="1:8">
      <c r="A78" s="223"/>
      <c r="B78" s="144">
        <v>2</v>
      </c>
      <c r="C78" s="124">
        <v>0</v>
      </c>
      <c r="D78" s="54">
        <v>0</v>
      </c>
      <c r="E78" s="125">
        <v>0</v>
      </c>
      <c r="F78" s="55">
        <v>0</v>
      </c>
      <c r="G78" s="126">
        <v>0</v>
      </c>
      <c r="H78" s="56">
        <v>0</v>
      </c>
    </row>
    <row r="79" spans="1:8">
      <c r="A79" s="223"/>
      <c r="B79" s="145">
        <v>3</v>
      </c>
      <c r="C79" s="129">
        <v>0</v>
      </c>
      <c r="D79" s="57">
        <v>0</v>
      </c>
      <c r="E79" s="130">
        <v>0</v>
      </c>
      <c r="F79" s="58">
        <v>0</v>
      </c>
      <c r="G79" s="131">
        <v>0</v>
      </c>
      <c r="H79" s="56">
        <v>0</v>
      </c>
    </row>
    <row r="80" spans="1:8">
      <c r="A80" s="223"/>
      <c r="B80" s="146">
        <v>4</v>
      </c>
      <c r="C80" s="131">
        <v>0</v>
      </c>
      <c r="D80" s="59">
        <v>0</v>
      </c>
      <c r="E80" s="127">
        <v>0</v>
      </c>
      <c r="F80" s="60">
        <v>0</v>
      </c>
      <c r="G80" s="131">
        <v>0</v>
      </c>
      <c r="H80" s="56">
        <v>0</v>
      </c>
    </row>
    <row r="81" spans="1:8">
      <c r="A81" s="223"/>
      <c r="B81" s="147" t="s">
        <v>58</v>
      </c>
      <c r="C81" s="134">
        <v>0</v>
      </c>
      <c r="D81" s="61">
        <v>0</v>
      </c>
      <c r="E81" s="135">
        <v>0</v>
      </c>
      <c r="F81" s="62">
        <v>0</v>
      </c>
      <c r="G81" s="134">
        <v>0</v>
      </c>
      <c r="H81" s="63">
        <v>0</v>
      </c>
    </row>
    <row r="82" spans="1:8">
      <c r="A82" s="225"/>
      <c r="B82" s="114" t="s">
        <v>8</v>
      </c>
      <c r="C82" s="136">
        <v>1</v>
      </c>
      <c r="D82" s="64">
        <v>1</v>
      </c>
      <c r="E82" s="137">
        <v>0</v>
      </c>
      <c r="F82" s="65">
        <v>0</v>
      </c>
      <c r="G82" s="136">
        <v>1</v>
      </c>
      <c r="H82" s="66">
        <v>1</v>
      </c>
    </row>
    <row r="83" spans="1:8">
      <c r="A83" s="224" t="s">
        <v>61</v>
      </c>
      <c r="B83" s="143">
        <v>1</v>
      </c>
      <c r="C83" s="119">
        <v>1</v>
      </c>
      <c r="D83" s="51">
        <v>0.5</v>
      </c>
      <c r="E83" s="120">
        <v>0</v>
      </c>
      <c r="F83" s="52">
        <v>0</v>
      </c>
      <c r="G83" s="121">
        <v>1</v>
      </c>
      <c r="H83" s="53">
        <v>0.5</v>
      </c>
    </row>
    <row r="84" spans="1:8">
      <c r="A84" s="223"/>
      <c r="B84" s="144">
        <v>2</v>
      </c>
      <c r="C84" s="124">
        <v>1</v>
      </c>
      <c r="D84" s="54">
        <v>0.5</v>
      </c>
      <c r="E84" s="125">
        <v>0</v>
      </c>
      <c r="F84" s="55">
        <v>0</v>
      </c>
      <c r="G84" s="126">
        <v>1</v>
      </c>
      <c r="H84" s="56">
        <v>0.5</v>
      </c>
    </row>
    <row r="85" spans="1:8">
      <c r="A85" s="223"/>
      <c r="B85" s="145">
        <v>3</v>
      </c>
      <c r="C85" s="129">
        <v>0</v>
      </c>
      <c r="D85" s="57">
        <v>0</v>
      </c>
      <c r="E85" s="130">
        <v>0</v>
      </c>
      <c r="F85" s="58">
        <v>0</v>
      </c>
      <c r="G85" s="131">
        <v>0</v>
      </c>
      <c r="H85" s="56">
        <v>0</v>
      </c>
    </row>
    <row r="86" spans="1:8">
      <c r="A86" s="223"/>
      <c r="B86" s="146">
        <v>4</v>
      </c>
      <c r="C86" s="131">
        <v>0</v>
      </c>
      <c r="D86" s="59">
        <v>0</v>
      </c>
      <c r="E86" s="127">
        <v>0</v>
      </c>
      <c r="F86" s="60">
        <v>0</v>
      </c>
      <c r="G86" s="131">
        <v>0</v>
      </c>
      <c r="H86" s="56">
        <v>0</v>
      </c>
    </row>
    <row r="87" spans="1:8">
      <c r="A87" s="223"/>
      <c r="B87" s="147" t="s">
        <v>58</v>
      </c>
      <c r="C87" s="134">
        <v>0</v>
      </c>
      <c r="D87" s="61">
        <v>0</v>
      </c>
      <c r="E87" s="135">
        <v>0</v>
      </c>
      <c r="F87" s="62">
        <v>0</v>
      </c>
      <c r="G87" s="134">
        <v>0</v>
      </c>
      <c r="H87" s="63">
        <v>0</v>
      </c>
    </row>
    <row r="88" spans="1:8">
      <c r="A88" s="225"/>
      <c r="B88" s="114" t="s">
        <v>8</v>
      </c>
      <c r="C88" s="136">
        <v>2</v>
      </c>
      <c r="D88" s="64">
        <v>1</v>
      </c>
      <c r="E88" s="137">
        <v>0</v>
      </c>
      <c r="F88" s="65">
        <v>0</v>
      </c>
      <c r="G88" s="136">
        <v>2</v>
      </c>
      <c r="H88" s="66">
        <v>1</v>
      </c>
    </row>
    <row r="89" spans="1:8">
      <c r="A89" s="224" t="s">
        <v>62</v>
      </c>
      <c r="B89" s="143">
        <v>1</v>
      </c>
      <c r="C89" s="119">
        <v>0</v>
      </c>
      <c r="D89" s="51">
        <v>0</v>
      </c>
      <c r="E89" s="120">
        <v>0</v>
      </c>
      <c r="F89" s="52">
        <v>0</v>
      </c>
      <c r="G89" s="121">
        <v>0</v>
      </c>
      <c r="H89" s="53">
        <v>0</v>
      </c>
    </row>
    <row r="90" spans="1:8">
      <c r="A90" s="223"/>
      <c r="B90" s="144">
        <v>2</v>
      </c>
      <c r="C90" s="124">
        <v>0</v>
      </c>
      <c r="D90" s="54">
        <v>0</v>
      </c>
      <c r="E90" s="125">
        <v>0</v>
      </c>
      <c r="F90" s="55">
        <v>0</v>
      </c>
      <c r="G90" s="126">
        <v>0</v>
      </c>
      <c r="H90" s="56">
        <v>0</v>
      </c>
    </row>
    <row r="91" spans="1:8">
      <c r="A91" s="223"/>
      <c r="B91" s="145">
        <v>3</v>
      </c>
      <c r="C91" s="129">
        <v>0</v>
      </c>
      <c r="D91" s="57">
        <v>0</v>
      </c>
      <c r="E91" s="130">
        <v>0</v>
      </c>
      <c r="F91" s="58">
        <v>0</v>
      </c>
      <c r="G91" s="131">
        <v>0</v>
      </c>
      <c r="H91" s="56">
        <v>0</v>
      </c>
    </row>
    <row r="92" spans="1:8">
      <c r="A92" s="223"/>
      <c r="B92" s="146">
        <v>4</v>
      </c>
      <c r="C92" s="131">
        <v>0</v>
      </c>
      <c r="D92" s="59">
        <v>0</v>
      </c>
      <c r="E92" s="127">
        <v>0</v>
      </c>
      <c r="F92" s="60">
        <v>0</v>
      </c>
      <c r="G92" s="131">
        <v>0</v>
      </c>
      <c r="H92" s="56">
        <v>0</v>
      </c>
    </row>
    <row r="93" spans="1:8">
      <c r="A93" s="223"/>
      <c r="B93" s="147" t="s">
        <v>58</v>
      </c>
      <c r="C93" s="134">
        <v>0</v>
      </c>
      <c r="D93" s="61">
        <v>0</v>
      </c>
      <c r="E93" s="135">
        <v>0</v>
      </c>
      <c r="F93" s="62">
        <v>0</v>
      </c>
      <c r="G93" s="134">
        <v>0</v>
      </c>
      <c r="H93" s="63">
        <v>0</v>
      </c>
    </row>
    <row r="94" spans="1:8">
      <c r="A94" s="225"/>
      <c r="B94" s="114" t="s">
        <v>8</v>
      </c>
      <c r="C94" s="136">
        <v>0</v>
      </c>
      <c r="D94" s="64">
        <v>0</v>
      </c>
      <c r="E94" s="137">
        <v>0</v>
      </c>
      <c r="F94" s="65">
        <v>0</v>
      </c>
      <c r="G94" s="136">
        <v>0</v>
      </c>
      <c r="H94" s="66">
        <v>0</v>
      </c>
    </row>
    <row r="95" spans="1:8">
      <c r="A95" s="224" t="s">
        <v>63</v>
      </c>
      <c r="B95" s="143">
        <v>1</v>
      </c>
      <c r="C95" s="119">
        <v>5</v>
      </c>
      <c r="D95" s="51">
        <v>0.7142857142857143</v>
      </c>
      <c r="E95" s="120">
        <v>0</v>
      </c>
      <c r="F95" s="52">
        <v>0</v>
      </c>
      <c r="G95" s="121">
        <v>6</v>
      </c>
      <c r="H95" s="53">
        <v>0.75</v>
      </c>
    </row>
    <row r="96" spans="1:8">
      <c r="A96" s="223"/>
      <c r="B96" s="144">
        <v>2</v>
      </c>
      <c r="C96" s="124">
        <v>1</v>
      </c>
      <c r="D96" s="54">
        <v>0.14285714285714285</v>
      </c>
      <c r="E96" s="125">
        <v>0</v>
      </c>
      <c r="F96" s="55">
        <v>0</v>
      </c>
      <c r="G96" s="126">
        <v>1</v>
      </c>
      <c r="H96" s="56">
        <v>0.125</v>
      </c>
    </row>
    <row r="97" spans="1:8">
      <c r="A97" s="223"/>
      <c r="B97" s="145">
        <v>3</v>
      </c>
      <c r="C97" s="129">
        <v>1</v>
      </c>
      <c r="D97" s="57">
        <v>0.14285714285714285</v>
      </c>
      <c r="E97" s="130">
        <v>0</v>
      </c>
      <c r="F97" s="58">
        <v>0</v>
      </c>
      <c r="G97" s="131">
        <v>1</v>
      </c>
      <c r="H97" s="56">
        <v>0.125</v>
      </c>
    </row>
    <row r="98" spans="1:8">
      <c r="A98" s="223"/>
      <c r="B98" s="151">
        <v>4</v>
      </c>
      <c r="C98" s="131">
        <v>0</v>
      </c>
      <c r="D98" s="59">
        <v>0</v>
      </c>
      <c r="E98" s="127">
        <v>0</v>
      </c>
      <c r="F98" s="60">
        <v>0</v>
      </c>
      <c r="G98" s="131">
        <v>0</v>
      </c>
      <c r="H98" s="56">
        <v>0</v>
      </c>
    </row>
    <row r="99" spans="1:8">
      <c r="A99" s="223"/>
      <c r="B99" s="147" t="s">
        <v>58</v>
      </c>
      <c r="C99" s="134">
        <v>0</v>
      </c>
      <c r="D99" s="61">
        <v>0</v>
      </c>
      <c r="E99" s="135">
        <v>0</v>
      </c>
      <c r="F99" s="62">
        <v>0</v>
      </c>
      <c r="G99" s="134">
        <v>0</v>
      </c>
      <c r="H99" s="63">
        <v>0</v>
      </c>
    </row>
    <row r="100" spans="1:8">
      <c r="A100" s="225"/>
      <c r="B100" s="150" t="s">
        <v>8</v>
      </c>
      <c r="C100" s="136">
        <v>7</v>
      </c>
      <c r="D100" s="64">
        <v>1</v>
      </c>
      <c r="E100" s="137">
        <v>0</v>
      </c>
      <c r="F100" s="65">
        <v>0</v>
      </c>
      <c r="G100" s="136">
        <v>8</v>
      </c>
      <c r="H100" s="66">
        <v>1</v>
      </c>
    </row>
  </sheetData>
  <mergeCells count="36">
    <mergeCell ref="I1:J1"/>
    <mergeCell ref="C6:H6"/>
    <mergeCell ref="A13:B13"/>
    <mergeCell ref="A14:B14"/>
    <mergeCell ref="A17:B17"/>
    <mergeCell ref="A18:B18"/>
    <mergeCell ref="A1:H1"/>
    <mergeCell ref="A12:B12"/>
    <mergeCell ref="C7:D7"/>
    <mergeCell ref="E7:F7"/>
    <mergeCell ref="G7:H7"/>
    <mergeCell ref="A11:B11"/>
    <mergeCell ref="A19:B19"/>
    <mergeCell ref="A53:B53"/>
    <mergeCell ref="A21:B21"/>
    <mergeCell ref="A22:B22"/>
    <mergeCell ref="A23:B23"/>
    <mergeCell ref="A24:B24"/>
    <mergeCell ref="A28:A31"/>
    <mergeCell ref="A32:A35"/>
    <mergeCell ref="A36:A39"/>
    <mergeCell ref="A40:A43"/>
    <mergeCell ref="A44:A47"/>
    <mergeCell ref="A51:B51"/>
    <mergeCell ref="A52:B52"/>
    <mergeCell ref="A20:B20"/>
    <mergeCell ref="A77:A82"/>
    <mergeCell ref="A83:A88"/>
    <mergeCell ref="A89:A94"/>
    <mergeCell ref="A95:A100"/>
    <mergeCell ref="A54:B54"/>
    <mergeCell ref="A55:B55"/>
    <mergeCell ref="A56:B56"/>
    <mergeCell ref="A59:A64"/>
    <mergeCell ref="A65:A70"/>
    <mergeCell ref="A71:A76"/>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rowBreaks count="2" manualBreakCount="2">
    <brk id="35" max="19" man="1"/>
    <brk id="64" max="19"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L195"/>
  <sheetViews>
    <sheetView showGridLines="0" workbookViewId="0">
      <pane ySplit="9" topLeftCell="A139" activePane="bottomLeft" state="frozen"/>
      <selection sqref="A1:T1"/>
      <selection pane="bottomLeft" sqref="A1:H1"/>
    </sheetView>
  </sheetViews>
  <sheetFormatPr baseColWidth="10" defaultColWidth="11" defaultRowHeight="15" x14ac:dyDescent="0"/>
  <cols>
    <col min="1" max="1" width="20.6640625" style="7" customWidth="1"/>
    <col min="2" max="2" width="22.33203125" style="7" customWidth="1"/>
    <col min="3" max="8" width="7.1640625" style="7" customWidth="1"/>
    <col min="9" max="16384" width="11" style="7"/>
  </cols>
  <sheetData>
    <row r="1" spans="1:10" s="8" customFormat="1" ht="81" customHeight="1">
      <c r="A1" s="209" t="s">
        <v>281</v>
      </c>
      <c r="B1" s="209"/>
      <c r="C1" s="209"/>
      <c r="D1" s="209"/>
      <c r="E1" s="209"/>
      <c r="F1" s="209"/>
      <c r="G1" s="209"/>
      <c r="H1" s="209"/>
      <c r="I1" s="230" t="s">
        <v>220</v>
      </c>
      <c r="J1" s="230"/>
    </row>
    <row r="2" spans="1:10" s="8" customFormat="1">
      <c r="A2" s="36" t="s">
        <v>228</v>
      </c>
      <c r="B2" s="37"/>
      <c r="C2" s="37"/>
      <c r="D2" s="37"/>
      <c r="E2" s="37"/>
      <c r="F2" s="37"/>
      <c r="G2" s="37"/>
      <c r="H2" s="37"/>
    </row>
    <row r="3" spans="1:10" ht="16" customHeight="1">
      <c r="A3" s="14"/>
      <c r="B3" s="14"/>
      <c r="C3" s="8"/>
      <c r="D3" s="8"/>
      <c r="E3" s="8"/>
      <c r="F3" s="8"/>
      <c r="G3" s="8"/>
      <c r="H3" s="8"/>
    </row>
    <row r="4" spans="1:10" ht="16" customHeight="1">
      <c r="A4" s="15" t="s">
        <v>235</v>
      </c>
      <c r="B4" s="14"/>
      <c r="C4" s="8"/>
      <c r="D4" s="8"/>
      <c r="E4" s="8"/>
      <c r="F4" s="8"/>
      <c r="G4" s="8"/>
      <c r="H4" s="8"/>
    </row>
    <row r="5" spans="1:10" ht="16" customHeight="1">
      <c r="A5" s="15" t="s">
        <v>236</v>
      </c>
      <c r="B5" s="14"/>
      <c r="C5" s="8"/>
      <c r="D5" s="8"/>
      <c r="E5" s="8"/>
      <c r="F5" s="8"/>
      <c r="G5" s="8"/>
      <c r="H5" s="8"/>
    </row>
    <row r="6" spans="1:10" ht="16" customHeight="1">
      <c r="A6" s="14"/>
      <c r="B6" s="14"/>
      <c r="C6" s="8"/>
      <c r="D6" s="8"/>
      <c r="E6" s="8"/>
      <c r="F6" s="8"/>
      <c r="G6" s="8"/>
      <c r="H6" s="8"/>
    </row>
    <row r="7" spans="1:10" ht="16" customHeight="1">
      <c r="A7" s="4"/>
      <c r="B7" s="9"/>
      <c r="C7" s="231" t="s">
        <v>280</v>
      </c>
      <c r="D7" s="232"/>
      <c r="E7" s="232"/>
      <c r="F7" s="232"/>
      <c r="G7" s="232"/>
      <c r="H7" s="233"/>
    </row>
    <row r="8" spans="1:10" ht="16" customHeight="1">
      <c r="A8" s="27"/>
      <c r="B8" s="26"/>
      <c r="C8" s="226" t="s">
        <v>0</v>
      </c>
      <c r="D8" s="227"/>
      <c r="E8" s="241" t="s">
        <v>1</v>
      </c>
      <c r="F8" s="242"/>
      <c r="G8" s="243" t="s">
        <v>2</v>
      </c>
      <c r="H8" s="244"/>
    </row>
    <row r="9" spans="1:10" ht="16" customHeight="1">
      <c r="A9" s="10"/>
      <c r="B9" s="28"/>
      <c r="C9" s="115" t="s">
        <v>231</v>
      </c>
      <c r="D9" s="39" t="s">
        <v>232</v>
      </c>
      <c r="E9" s="116" t="s">
        <v>231</v>
      </c>
      <c r="F9" s="40" t="s">
        <v>232</v>
      </c>
      <c r="G9" s="117" t="s">
        <v>231</v>
      </c>
      <c r="H9" s="41" t="s">
        <v>232</v>
      </c>
    </row>
    <row r="10" spans="1:10" ht="32" customHeight="1">
      <c r="A10" s="33" t="s">
        <v>68</v>
      </c>
      <c r="B10" s="5"/>
      <c r="C10" s="5"/>
      <c r="D10" s="5"/>
      <c r="E10" s="5"/>
      <c r="F10" s="5"/>
      <c r="G10" s="5"/>
      <c r="H10" s="6"/>
    </row>
    <row r="11" spans="1:10" ht="14">
      <c r="A11" s="221" t="s">
        <v>69</v>
      </c>
      <c r="B11" s="222"/>
      <c r="C11" s="119">
        <v>30</v>
      </c>
      <c r="D11" s="51">
        <v>0.76923076923076938</v>
      </c>
      <c r="E11" s="120">
        <v>6</v>
      </c>
      <c r="F11" s="52">
        <v>0.8571428571428571</v>
      </c>
      <c r="G11" s="121">
        <v>37</v>
      </c>
      <c r="H11" s="53">
        <v>0.78723404255319152</v>
      </c>
    </row>
    <row r="12" spans="1:10">
      <c r="A12" s="217" t="s">
        <v>70</v>
      </c>
      <c r="B12" s="218"/>
      <c r="C12" s="124">
        <v>6</v>
      </c>
      <c r="D12" s="54">
        <v>0.15384615384615385</v>
      </c>
      <c r="E12" s="125">
        <v>0</v>
      </c>
      <c r="F12" s="55">
        <v>0</v>
      </c>
      <c r="G12" s="131">
        <v>6</v>
      </c>
      <c r="H12" s="56">
        <v>0.1276595744680851</v>
      </c>
    </row>
    <row r="13" spans="1:10">
      <c r="A13" s="217" t="s">
        <v>71</v>
      </c>
      <c r="B13" s="218"/>
      <c r="C13" s="124">
        <v>3</v>
      </c>
      <c r="D13" s="54">
        <v>7.6923076923076927E-2</v>
      </c>
      <c r="E13" s="125">
        <v>1</v>
      </c>
      <c r="F13" s="55">
        <v>0.14285714285714285</v>
      </c>
      <c r="G13" s="131">
        <v>4</v>
      </c>
      <c r="H13" s="56">
        <v>8.5106382978723402E-2</v>
      </c>
    </row>
    <row r="14" spans="1:10">
      <c r="A14" s="215" t="s">
        <v>8</v>
      </c>
      <c r="B14" s="216"/>
      <c r="C14" s="136">
        <v>39</v>
      </c>
      <c r="D14" s="64">
        <v>1</v>
      </c>
      <c r="E14" s="137">
        <v>7</v>
      </c>
      <c r="F14" s="65">
        <v>1</v>
      </c>
      <c r="G14" s="136">
        <v>47</v>
      </c>
      <c r="H14" s="66">
        <v>1</v>
      </c>
    </row>
    <row r="15" spans="1:10" ht="32" customHeight="1">
      <c r="A15" s="33" t="s">
        <v>264</v>
      </c>
      <c r="B15" s="42"/>
      <c r="C15" s="108"/>
      <c r="D15" s="161"/>
      <c r="E15" s="108"/>
      <c r="F15" s="161"/>
      <c r="G15" s="108"/>
      <c r="H15" s="162"/>
    </row>
    <row r="16" spans="1:10" ht="47" customHeight="1">
      <c r="A16" s="224" t="s">
        <v>72</v>
      </c>
      <c r="B16" s="282"/>
      <c r="C16" s="119">
        <v>33</v>
      </c>
      <c r="D16" s="51">
        <f>IFERROR(C16/C$21,0)</f>
        <v>0.84615384615384615</v>
      </c>
      <c r="E16" s="120">
        <v>6</v>
      </c>
      <c r="F16" s="52">
        <f>IFERROR(E16/E$21,0)</f>
        <v>1</v>
      </c>
      <c r="G16" s="121">
        <v>40</v>
      </c>
      <c r="H16" s="53">
        <f>IFERROR(G16/G$21,0)</f>
        <v>0.86956521739130432</v>
      </c>
    </row>
    <row r="17" spans="1:8" ht="45" customHeight="1">
      <c r="A17" s="217" t="s">
        <v>73</v>
      </c>
      <c r="B17" s="218"/>
      <c r="C17" s="138">
        <v>14</v>
      </c>
      <c r="D17" s="69">
        <f>IFERROR(C17/C$21,0)</f>
        <v>0.35897435897435898</v>
      </c>
      <c r="E17" s="139">
        <v>1</v>
      </c>
      <c r="F17" s="70">
        <f>IFERROR(E17/E$21,0)</f>
        <v>0.16666666666666666</v>
      </c>
      <c r="G17" s="124">
        <v>15</v>
      </c>
      <c r="H17" s="71">
        <f>IFERROR(G17/G$21,0)</f>
        <v>0.32608695652173914</v>
      </c>
    </row>
    <row r="18" spans="1:8" ht="32" customHeight="1">
      <c r="A18" s="217" t="s">
        <v>74</v>
      </c>
      <c r="B18" s="218"/>
      <c r="C18" s="138">
        <v>19</v>
      </c>
      <c r="D18" s="69">
        <f>IFERROR(C18/C$21,0)</f>
        <v>0.48717948717948717</v>
      </c>
      <c r="E18" s="139">
        <v>2</v>
      </c>
      <c r="F18" s="70">
        <f>IFERROR(E18/E$21,0)</f>
        <v>0.33333333333333331</v>
      </c>
      <c r="G18" s="124">
        <v>22</v>
      </c>
      <c r="H18" s="71">
        <f>IFERROR(G18/G$21,0)</f>
        <v>0.47826086956521741</v>
      </c>
    </row>
    <row r="19" spans="1:8" ht="31" customHeight="1">
      <c r="A19" s="217" t="s">
        <v>75</v>
      </c>
      <c r="B19" s="218"/>
      <c r="C19" s="124">
        <v>3</v>
      </c>
      <c r="D19" s="54">
        <f>IFERROR(C19/C$21,0)</f>
        <v>7.6923076923076927E-2</v>
      </c>
      <c r="E19" s="125">
        <v>1</v>
      </c>
      <c r="F19" s="55">
        <f>IFERROR(E19/E$21,0)</f>
        <v>0.16666666666666666</v>
      </c>
      <c r="G19" s="131">
        <v>4</v>
      </c>
      <c r="H19" s="56">
        <f>IFERROR(G19/G$21,0)</f>
        <v>8.6956521739130432E-2</v>
      </c>
    </row>
    <row r="20" spans="1:8" ht="48" customHeight="1">
      <c r="A20" s="217" t="s">
        <v>76</v>
      </c>
      <c r="B20" s="218"/>
      <c r="C20" s="124">
        <v>3</v>
      </c>
      <c r="D20" s="54">
        <f>IFERROR(C20/C$21,0)</f>
        <v>7.6923076923076927E-2</v>
      </c>
      <c r="E20" s="125">
        <v>1</v>
      </c>
      <c r="F20" s="55">
        <f>IFERROR(E20/E$21,0)</f>
        <v>0.16666666666666666</v>
      </c>
      <c r="G20" s="131">
        <v>4</v>
      </c>
      <c r="H20" s="56">
        <f>IFERROR(G20/G$21,0)</f>
        <v>8.6956521739130432E-2</v>
      </c>
    </row>
    <row r="21" spans="1:8">
      <c r="A21" s="215" t="s">
        <v>37</v>
      </c>
      <c r="B21" s="216"/>
      <c r="C21" s="136">
        <v>39</v>
      </c>
      <c r="D21" s="64"/>
      <c r="E21" s="137">
        <v>6</v>
      </c>
      <c r="F21" s="65"/>
      <c r="G21" s="136">
        <v>46</v>
      </c>
      <c r="H21" s="66"/>
    </row>
    <row r="22" spans="1:8" ht="32" customHeight="1">
      <c r="A22" s="33" t="s">
        <v>77</v>
      </c>
      <c r="B22" s="5"/>
      <c r="C22" s="113"/>
      <c r="D22" s="23"/>
      <c r="E22" s="113"/>
      <c r="F22" s="23"/>
      <c r="G22" s="113"/>
      <c r="H22" s="24"/>
    </row>
    <row r="23" spans="1:8">
      <c r="A23" s="224" t="s">
        <v>78</v>
      </c>
      <c r="B23" s="118" t="s">
        <v>22</v>
      </c>
      <c r="C23" s="119">
        <v>9</v>
      </c>
      <c r="D23" s="51">
        <v>0.23684210526315788</v>
      </c>
      <c r="E23" s="120">
        <v>1</v>
      </c>
      <c r="F23" s="52">
        <v>0.14285714285714285</v>
      </c>
      <c r="G23" s="121">
        <v>10</v>
      </c>
      <c r="H23" s="53">
        <v>0.21739130434782608</v>
      </c>
    </row>
    <row r="24" spans="1:8">
      <c r="A24" s="223"/>
      <c r="B24" s="123" t="s">
        <v>23</v>
      </c>
      <c r="C24" s="124">
        <v>24</v>
      </c>
      <c r="D24" s="54">
        <v>0.63157894736842102</v>
      </c>
      <c r="E24" s="125">
        <v>6</v>
      </c>
      <c r="F24" s="55">
        <v>0.8571428571428571</v>
      </c>
      <c r="G24" s="126">
        <v>30</v>
      </c>
      <c r="H24" s="56">
        <v>0.65217391304347827</v>
      </c>
    </row>
    <row r="25" spans="1:8">
      <c r="A25" s="223"/>
      <c r="B25" s="128" t="s">
        <v>24</v>
      </c>
      <c r="C25" s="129">
        <v>5</v>
      </c>
      <c r="D25" s="57">
        <v>0.13157894736842105</v>
      </c>
      <c r="E25" s="130">
        <v>0</v>
      </c>
      <c r="F25" s="58">
        <v>0</v>
      </c>
      <c r="G25" s="131">
        <v>6</v>
      </c>
      <c r="H25" s="56">
        <v>0.13043478260869565</v>
      </c>
    </row>
    <row r="26" spans="1:8" ht="32" customHeight="1">
      <c r="A26" s="225"/>
      <c r="B26" s="114" t="s">
        <v>8</v>
      </c>
      <c r="C26" s="136">
        <v>38</v>
      </c>
      <c r="D26" s="64">
        <v>1</v>
      </c>
      <c r="E26" s="137">
        <v>7</v>
      </c>
      <c r="F26" s="65">
        <v>1</v>
      </c>
      <c r="G26" s="136">
        <v>46</v>
      </c>
      <c r="H26" s="66">
        <v>1</v>
      </c>
    </row>
    <row r="27" spans="1:8" ht="15.75" customHeight="1">
      <c r="A27" s="224" t="s">
        <v>79</v>
      </c>
      <c r="B27" s="149" t="s">
        <v>22</v>
      </c>
      <c r="C27" s="119">
        <v>20</v>
      </c>
      <c r="D27" s="51">
        <v>0.52631578947368418</v>
      </c>
      <c r="E27" s="120">
        <v>1</v>
      </c>
      <c r="F27" s="52">
        <v>0.14285714285714285</v>
      </c>
      <c r="G27" s="121">
        <v>21</v>
      </c>
      <c r="H27" s="53">
        <v>0.45652173913043476</v>
      </c>
    </row>
    <row r="28" spans="1:8">
      <c r="A28" s="223"/>
      <c r="B28" s="123" t="s">
        <v>23</v>
      </c>
      <c r="C28" s="124">
        <v>13</v>
      </c>
      <c r="D28" s="54">
        <v>0.34210526315789475</v>
      </c>
      <c r="E28" s="125">
        <v>6</v>
      </c>
      <c r="F28" s="55">
        <v>0.8571428571428571</v>
      </c>
      <c r="G28" s="126">
        <v>19</v>
      </c>
      <c r="H28" s="56">
        <v>0.41304347826086951</v>
      </c>
    </row>
    <row r="29" spans="1:8">
      <c r="A29" s="223"/>
      <c r="B29" s="128" t="s">
        <v>24</v>
      </c>
      <c r="C29" s="129">
        <v>5</v>
      </c>
      <c r="D29" s="57">
        <v>0.13157894736842105</v>
      </c>
      <c r="E29" s="130">
        <v>0</v>
      </c>
      <c r="F29" s="58">
        <v>0</v>
      </c>
      <c r="G29" s="131">
        <v>6</v>
      </c>
      <c r="H29" s="56">
        <v>0.13043478260869565</v>
      </c>
    </row>
    <row r="30" spans="1:8">
      <c r="A30" s="225"/>
      <c r="B30" s="150" t="s">
        <v>8</v>
      </c>
      <c r="C30" s="136">
        <v>38</v>
      </c>
      <c r="D30" s="64">
        <v>1</v>
      </c>
      <c r="E30" s="137">
        <v>7</v>
      </c>
      <c r="F30" s="65">
        <v>1</v>
      </c>
      <c r="G30" s="136">
        <v>46</v>
      </c>
      <c r="H30" s="66">
        <v>1</v>
      </c>
    </row>
    <row r="31" spans="1:8" ht="15.75" customHeight="1">
      <c r="A31" s="224" t="s">
        <v>80</v>
      </c>
      <c r="B31" s="149" t="s">
        <v>22</v>
      </c>
      <c r="C31" s="119">
        <v>28</v>
      </c>
      <c r="D31" s="51">
        <v>0.71794871794871795</v>
      </c>
      <c r="E31" s="120">
        <v>3</v>
      </c>
      <c r="F31" s="52">
        <v>0.5</v>
      </c>
      <c r="G31" s="121">
        <v>32</v>
      </c>
      <c r="H31" s="53">
        <v>0.69565217391304346</v>
      </c>
    </row>
    <row r="32" spans="1:8">
      <c r="A32" s="223"/>
      <c r="B32" s="123" t="s">
        <v>23</v>
      </c>
      <c r="C32" s="124">
        <v>7</v>
      </c>
      <c r="D32" s="54">
        <v>0.17948717948717949</v>
      </c>
      <c r="E32" s="125">
        <v>2</v>
      </c>
      <c r="F32" s="55">
        <v>0.33333333333333326</v>
      </c>
      <c r="G32" s="126">
        <v>9</v>
      </c>
      <c r="H32" s="56">
        <v>0.19565217391304349</v>
      </c>
    </row>
    <row r="33" spans="1:8">
      <c r="A33" s="223"/>
      <c r="B33" s="128" t="s">
        <v>24</v>
      </c>
      <c r="C33" s="129">
        <v>4</v>
      </c>
      <c r="D33" s="57">
        <v>0.10256410256410256</v>
      </c>
      <c r="E33" s="130">
        <v>1</v>
      </c>
      <c r="F33" s="58">
        <v>0.16666666666666663</v>
      </c>
      <c r="G33" s="131">
        <v>5</v>
      </c>
      <c r="H33" s="56">
        <v>0.10869565217391304</v>
      </c>
    </row>
    <row r="34" spans="1:8">
      <c r="A34" s="225"/>
      <c r="B34" s="150" t="s">
        <v>8</v>
      </c>
      <c r="C34" s="136">
        <v>39</v>
      </c>
      <c r="D34" s="64">
        <v>1</v>
      </c>
      <c r="E34" s="137">
        <v>6</v>
      </c>
      <c r="F34" s="65">
        <v>1</v>
      </c>
      <c r="G34" s="136">
        <v>46</v>
      </c>
      <c r="H34" s="66">
        <v>1</v>
      </c>
    </row>
    <row r="35" spans="1:8" ht="15.75" customHeight="1">
      <c r="A35" s="224" t="s">
        <v>81</v>
      </c>
      <c r="B35" s="149" t="s">
        <v>22</v>
      </c>
      <c r="C35" s="119">
        <v>10</v>
      </c>
      <c r="D35" s="51">
        <v>0.25641025641025639</v>
      </c>
      <c r="E35" s="120">
        <v>1</v>
      </c>
      <c r="F35" s="52">
        <v>0.14285714285714285</v>
      </c>
      <c r="G35" s="121">
        <v>12</v>
      </c>
      <c r="H35" s="53">
        <v>0.25531914893617019</v>
      </c>
    </row>
    <row r="36" spans="1:8">
      <c r="A36" s="223"/>
      <c r="B36" s="123" t="s">
        <v>23</v>
      </c>
      <c r="C36" s="124">
        <v>17</v>
      </c>
      <c r="D36" s="54">
        <v>0.4358974358974359</v>
      </c>
      <c r="E36" s="125">
        <v>5</v>
      </c>
      <c r="F36" s="55">
        <v>0.7142857142857143</v>
      </c>
      <c r="G36" s="126">
        <v>22</v>
      </c>
      <c r="H36" s="56">
        <v>0.46808510638297873</v>
      </c>
    </row>
    <row r="37" spans="1:8">
      <c r="A37" s="223"/>
      <c r="B37" s="128" t="s">
        <v>24</v>
      </c>
      <c r="C37" s="129">
        <v>12</v>
      </c>
      <c r="D37" s="57">
        <v>0.30769230769230771</v>
      </c>
      <c r="E37" s="130">
        <v>1</v>
      </c>
      <c r="F37" s="58">
        <v>0.14285714285714285</v>
      </c>
      <c r="G37" s="131">
        <v>13</v>
      </c>
      <c r="H37" s="56">
        <v>0.27659574468085107</v>
      </c>
    </row>
    <row r="38" spans="1:8">
      <c r="A38" s="225"/>
      <c r="B38" s="150" t="s">
        <v>8</v>
      </c>
      <c r="C38" s="136">
        <v>39</v>
      </c>
      <c r="D38" s="64">
        <v>1</v>
      </c>
      <c r="E38" s="137">
        <v>7</v>
      </c>
      <c r="F38" s="65">
        <v>1</v>
      </c>
      <c r="G38" s="136">
        <v>47</v>
      </c>
      <c r="H38" s="66">
        <v>1</v>
      </c>
    </row>
    <row r="39" spans="1:8">
      <c r="A39" s="224" t="s">
        <v>82</v>
      </c>
      <c r="B39" s="118" t="s">
        <v>22</v>
      </c>
      <c r="C39" s="119">
        <v>29</v>
      </c>
      <c r="D39" s="51">
        <v>0.74358974358974361</v>
      </c>
      <c r="E39" s="120">
        <v>3</v>
      </c>
      <c r="F39" s="52">
        <v>0.5</v>
      </c>
      <c r="G39" s="121">
        <v>33</v>
      </c>
      <c r="H39" s="53">
        <v>0.71739130434782605</v>
      </c>
    </row>
    <row r="40" spans="1:8">
      <c r="A40" s="223"/>
      <c r="B40" s="123" t="s">
        <v>23</v>
      </c>
      <c r="C40" s="124">
        <v>10</v>
      </c>
      <c r="D40" s="54">
        <v>0.25641025641025639</v>
      </c>
      <c r="E40" s="125">
        <v>3</v>
      </c>
      <c r="F40" s="55">
        <v>0.5</v>
      </c>
      <c r="G40" s="126">
        <v>13</v>
      </c>
      <c r="H40" s="56">
        <v>0.28260869565217389</v>
      </c>
    </row>
    <row r="41" spans="1:8">
      <c r="A41" s="223"/>
      <c r="B41" s="128" t="s">
        <v>24</v>
      </c>
      <c r="C41" s="129">
        <v>0</v>
      </c>
      <c r="D41" s="57">
        <v>0</v>
      </c>
      <c r="E41" s="130">
        <v>0</v>
      </c>
      <c r="F41" s="58">
        <v>0</v>
      </c>
      <c r="G41" s="131">
        <v>0</v>
      </c>
      <c r="H41" s="56">
        <v>0</v>
      </c>
    </row>
    <row r="42" spans="1:8">
      <c r="A42" s="225"/>
      <c r="B42" s="114" t="s">
        <v>8</v>
      </c>
      <c r="C42" s="136">
        <v>39</v>
      </c>
      <c r="D42" s="64">
        <v>1</v>
      </c>
      <c r="E42" s="137">
        <v>6</v>
      </c>
      <c r="F42" s="65">
        <v>1</v>
      </c>
      <c r="G42" s="136">
        <v>46</v>
      </c>
      <c r="H42" s="66">
        <v>1</v>
      </c>
    </row>
    <row r="43" spans="1:8">
      <c r="A43" s="224" t="s">
        <v>83</v>
      </c>
      <c r="B43" s="118" t="s">
        <v>22</v>
      </c>
      <c r="C43" s="119">
        <v>4</v>
      </c>
      <c r="D43" s="51">
        <v>0.10256410256410256</v>
      </c>
      <c r="E43" s="120">
        <v>0</v>
      </c>
      <c r="F43" s="52">
        <v>0</v>
      </c>
      <c r="G43" s="121">
        <v>5</v>
      </c>
      <c r="H43" s="53">
        <v>0.10638297872340426</v>
      </c>
    </row>
    <row r="44" spans="1:8">
      <c r="A44" s="223"/>
      <c r="B44" s="123" t="s">
        <v>23</v>
      </c>
      <c r="C44" s="124">
        <v>35</v>
      </c>
      <c r="D44" s="54">
        <v>0.89743589743589747</v>
      </c>
      <c r="E44" s="125">
        <v>7</v>
      </c>
      <c r="F44" s="55">
        <v>1</v>
      </c>
      <c r="G44" s="126">
        <v>42</v>
      </c>
      <c r="H44" s="56">
        <v>0.8936170212765957</v>
      </c>
    </row>
    <row r="45" spans="1:8">
      <c r="A45" s="223"/>
      <c r="B45" s="128" t="s">
        <v>24</v>
      </c>
      <c r="C45" s="129">
        <v>0</v>
      </c>
      <c r="D45" s="57">
        <v>0</v>
      </c>
      <c r="E45" s="130">
        <v>0</v>
      </c>
      <c r="F45" s="58">
        <v>0</v>
      </c>
      <c r="G45" s="131">
        <v>0</v>
      </c>
      <c r="H45" s="56">
        <v>0</v>
      </c>
    </row>
    <row r="46" spans="1:8">
      <c r="A46" s="225"/>
      <c r="B46" s="114" t="s">
        <v>8</v>
      </c>
      <c r="C46" s="136">
        <v>39</v>
      </c>
      <c r="D46" s="64">
        <v>1</v>
      </c>
      <c r="E46" s="137">
        <v>7</v>
      </c>
      <c r="F46" s="65">
        <v>1</v>
      </c>
      <c r="G46" s="136">
        <v>47</v>
      </c>
      <c r="H46" s="66">
        <v>1</v>
      </c>
    </row>
    <row r="47" spans="1:8">
      <c r="A47" s="224" t="s">
        <v>84</v>
      </c>
      <c r="B47" s="118" t="s">
        <v>22</v>
      </c>
      <c r="C47" s="119">
        <v>5</v>
      </c>
      <c r="D47" s="51">
        <v>0.12820512820512819</v>
      </c>
      <c r="E47" s="120">
        <v>0</v>
      </c>
      <c r="F47" s="52">
        <v>0</v>
      </c>
      <c r="G47" s="121">
        <v>5</v>
      </c>
      <c r="H47" s="53">
        <v>0.10638297872340426</v>
      </c>
    </row>
    <row r="48" spans="1:8">
      <c r="A48" s="223"/>
      <c r="B48" s="123" t="s">
        <v>23</v>
      </c>
      <c r="C48" s="124">
        <v>30</v>
      </c>
      <c r="D48" s="54">
        <v>0.76923076923076938</v>
      </c>
      <c r="E48" s="125">
        <v>5</v>
      </c>
      <c r="F48" s="55">
        <v>0.7142857142857143</v>
      </c>
      <c r="G48" s="126">
        <v>35</v>
      </c>
      <c r="H48" s="56">
        <v>0.74468085106382975</v>
      </c>
    </row>
    <row r="49" spans="1:12">
      <c r="A49" s="223"/>
      <c r="B49" s="128" t="s">
        <v>24</v>
      </c>
      <c r="C49" s="129">
        <v>4</v>
      </c>
      <c r="D49" s="57">
        <v>0.10256410256410256</v>
      </c>
      <c r="E49" s="130">
        <v>2</v>
      </c>
      <c r="F49" s="58">
        <v>0.2857142857142857</v>
      </c>
      <c r="G49" s="131">
        <v>7</v>
      </c>
      <c r="H49" s="56">
        <v>0.14893617021276595</v>
      </c>
    </row>
    <row r="50" spans="1:12">
      <c r="A50" s="223"/>
      <c r="B50" s="181" t="s">
        <v>8</v>
      </c>
      <c r="C50" s="134">
        <v>39</v>
      </c>
      <c r="D50" s="61">
        <v>1</v>
      </c>
      <c r="E50" s="135">
        <v>7</v>
      </c>
      <c r="F50" s="62">
        <v>1</v>
      </c>
      <c r="G50" s="134">
        <v>47</v>
      </c>
      <c r="H50" s="63">
        <v>1</v>
      </c>
    </row>
    <row r="51" spans="1:12" ht="32" customHeight="1">
      <c r="A51" s="33" t="s">
        <v>85</v>
      </c>
      <c r="B51" s="5"/>
      <c r="C51" s="113"/>
      <c r="D51" s="23"/>
      <c r="E51" s="113"/>
      <c r="F51" s="23"/>
      <c r="G51" s="113"/>
      <c r="H51" s="23"/>
      <c r="I51" s="194"/>
      <c r="J51" s="194"/>
      <c r="K51" s="194"/>
      <c r="L51" s="195"/>
    </row>
    <row r="52" spans="1:12" ht="14">
      <c r="A52" s="219" t="s">
        <v>22</v>
      </c>
      <c r="B52" s="220"/>
      <c r="C52" s="138">
        <v>17</v>
      </c>
      <c r="D52" s="69">
        <v>0.44736842105263158</v>
      </c>
      <c r="E52" s="139">
        <v>3</v>
      </c>
      <c r="F52" s="70">
        <v>0.42857142857142855</v>
      </c>
      <c r="G52" s="124">
        <v>20</v>
      </c>
      <c r="H52" s="71">
        <v>0.43478260869565216</v>
      </c>
    </row>
    <row r="53" spans="1:12">
      <c r="A53" s="217" t="s">
        <v>23</v>
      </c>
      <c r="B53" s="218"/>
      <c r="C53" s="124">
        <v>19</v>
      </c>
      <c r="D53" s="54">
        <v>0.5</v>
      </c>
      <c r="E53" s="125">
        <v>3</v>
      </c>
      <c r="F53" s="55">
        <v>0.42857142857142855</v>
      </c>
      <c r="G53" s="131">
        <v>23</v>
      </c>
      <c r="H53" s="56">
        <v>0.5</v>
      </c>
    </row>
    <row r="54" spans="1:12">
      <c r="A54" s="217" t="s">
        <v>24</v>
      </c>
      <c r="B54" s="218"/>
      <c r="C54" s="124">
        <v>2</v>
      </c>
      <c r="D54" s="54">
        <v>5.2631578947368418E-2</v>
      </c>
      <c r="E54" s="125">
        <v>1</v>
      </c>
      <c r="F54" s="55">
        <v>0.14285714285714285</v>
      </c>
      <c r="G54" s="131">
        <v>3</v>
      </c>
      <c r="H54" s="56">
        <v>6.5217391304347824E-2</v>
      </c>
    </row>
    <row r="55" spans="1:12">
      <c r="A55" s="215" t="s">
        <v>8</v>
      </c>
      <c r="B55" s="216"/>
      <c r="C55" s="136">
        <v>38</v>
      </c>
      <c r="D55" s="64">
        <v>1</v>
      </c>
      <c r="E55" s="137">
        <v>7</v>
      </c>
      <c r="F55" s="65">
        <v>1</v>
      </c>
      <c r="G55" s="136">
        <v>46</v>
      </c>
      <c r="H55" s="66">
        <v>1</v>
      </c>
    </row>
    <row r="56" spans="1:12" ht="32" customHeight="1">
      <c r="A56" s="33" t="s">
        <v>86</v>
      </c>
      <c r="B56" s="42"/>
      <c r="C56" s="108"/>
      <c r="D56" s="161"/>
      <c r="E56" s="108"/>
      <c r="F56" s="161"/>
      <c r="G56" s="108"/>
      <c r="H56" s="162"/>
    </row>
    <row r="57" spans="1:12" ht="32" customHeight="1">
      <c r="A57" s="278" t="s">
        <v>87</v>
      </c>
      <c r="B57" s="279"/>
      <c r="C57" s="138">
        <v>1</v>
      </c>
      <c r="D57" s="69">
        <v>2.564102564102564E-2</v>
      </c>
      <c r="E57" s="139">
        <v>1</v>
      </c>
      <c r="F57" s="70">
        <v>0.14285714285714285</v>
      </c>
      <c r="G57" s="124">
        <v>2</v>
      </c>
      <c r="H57" s="71">
        <v>4.2553191489361701E-2</v>
      </c>
    </row>
    <row r="58" spans="1:12">
      <c r="A58" s="217" t="s">
        <v>88</v>
      </c>
      <c r="B58" s="218"/>
      <c r="C58" s="124">
        <v>0</v>
      </c>
      <c r="D58" s="54">
        <v>0</v>
      </c>
      <c r="E58" s="125">
        <v>0</v>
      </c>
      <c r="F58" s="55">
        <v>0</v>
      </c>
      <c r="G58" s="131">
        <v>0</v>
      </c>
      <c r="H58" s="56">
        <v>0</v>
      </c>
    </row>
    <row r="59" spans="1:12">
      <c r="A59" s="217" t="s">
        <v>89</v>
      </c>
      <c r="B59" s="218"/>
      <c r="C59" s="124">
        <v>22</v>
      </c>
      <c r="D59" s="54">
        <v>0.5641025641025641</v>
      </c>
      <c r="E59" s="125">
        <v>3</v>
      </c>
      <c r="F59" s="55">
        <v>0.42857142857142855</v>
      </c>
      <c r="G59" s="131">
        <v>26</v>
      </c>
      <c r="H59" s="56">
        <v>0.55319148936170215</v>
      </c>
    </row>
    <row r="60" spans="1:12">
      <c r="A60" s="217" t="s">
        <v>90</v>
      </c>
      <c r="B60" s="218"/>
      <c r="C60" s="124">
        <v>0</v>
      </c>
      <c r="D60" s="54">
        <v>0</v>
      </c>
      <c r="E60" s="125">
        <v>0</v>
      </c>
      <c r="F60" s="55">
        <v>0</v>
      </c>
      <c r="G60" s="131">
        <v>0</v>
      </c>
      <c r="H60" s="56">
        <v>0</v>
      </c>
    </row>
    <row r="61" spans="1:12">
      <c r="A61" s="217" t="s">
        <v>91</v>
      </c>
      <c r="B61" s="218"/>
      <c r="C61" s="124">
        <v>12</v>
      </c>
      <c r="D61" s="54">
        <v>0.30769230769230771</v>
      </c>
      <c r="E61" s="125">
        <v>3</v>
      </c>
      <c r="F61" s="55">
        <v>0.42857142857142855</v>
      </c>
      <c r="G61" s="131">
        <v>15</v>
      </c>
      <c r="H61" s="56">
        <v>0.31914893617021278</v>
      </c>
    </row>
    <row r="62" spans="1:12">
      <c r="A62" s="217" t="s">
        <v>92</v>
      </c>
      <c r="B62" s="218"/>
      <c r="C62" s="124">
        <v>0</v>
      </c>
      <c r="D62" s="54">
        <v>0</v>
      </c>
      <c r="E62" s="125">
        <v>0</v>
      </c>
      <c r="F62" s="55">
        <v>0</v>
      </c>
      <c r="G62" s="131">
        <v>0</v>
      </c>
      <c r="H62" s="56">
        <v>0</v>
      </c>
    </row>
    <row r="63" spans="1:12">
      <c r="A63" s="217" t="s">
        <v>93</v>
      </c>
      <c r="B63" s="218"/>
      <c r="C63" s="124">
        <v>2</v>
      </c>
      <c r="D63" s="54">
        <v>5.128205128205128E-2</v>
      </c>
      <c r="E63" s="125">
        <v>0</v>
      </c>
      <c r="F63" s="55">
        <v>0</v>
      </c>
      <c r="G63" s="131">
        <v>2</v>
      </c>
      <c r="H63" s="56">
        <v>4.2553191489361701E-2</v>
      </c>
    </row>
    <row r="64" spans="1:12">
      <c r="A64" s="217" t="s">
        <v>94</v>
      </c>
      <c r="B64" s="218"/>
      <c r="C64" s="124">
        <v>0</v>
      </c>
      <c r="D64" s="54">
        <v>0</v>
      </c>
      <c r="E64" s="125">
        <v>0</v>
      </c>
      <c r="F64" s="55">
        <v>0</v>
      </c>
      <c r="G64" s="131">
        <v>0</v>
      </c>
      <c r="H64" s="56">
        <v>0</v>
      </c>
    </row>
    <row r="65" spans="1:12">
      <c r="A65" s="217" t="s">
        <v>95</v>
      </c>
      <c r="B65" s="218"/>
      <c r="C65" s="124">
        <v>1</v>
      </c>
      <c r="D65" s="54">
        <v>2.564102564102564E-2</v>
      </c>
      <c r="E65" s="125">
        <v>0</v>
      </c>
      <c r="F65" s="55">
        <v>0</v>
      </c>
      <c r="G65" s="131">
        <v>1</v>
      </c>
      <c r="H65" s="56">
        <v>2.1276595744680851E-2</v>
      </c>
    </row>
    <row r="66" spans="1:12">
      <c r="A66" s="217" t="s">
        <v>49</v>
      </c>
      <c r="B66" s="218"/>
      <c r="C66" s="124">
        <v>1</v>
      </c>
      <c r="D66" s="54">
        <v>2.564102564102564E-2</v>
      </c>
      <c r="E66" s="125">
        <v>0</v>
      </c>
      <c r="F66" s="55">
        <v>0</v>
      </c>
      <c r="G66" s="131">
        <v>1</v>
      </c>
      <c r="H66" s="56">
        <v>2.1276595744680851E-2</v>
      </c>
    </row>
    <row r="67" spans="1:12">
      <c r="A67" s="248" t="s">
        <v>8</v>
      </c>
      <c r="B67" s="249"/>
      <c r="C67" s="134">
        <v>39</v>
      </c>
      <c r="D67" s="61">
        <v>1</v>
      </c>
      <c r="E67" s="135">
        <v>7</v>
      </c>
      <c r="F67" s="62">
        <v>1</v>
      </c>
      <c r="G67" s="134">
        <v>47</v>
      </c>
      <c r="H67" s="63">
        <v>1</v>
      </c>
    </row>
    <row r="68" spans="1:12" ht="32" customHeight="1">
      <c r="A68" s="33" t="s">
        <v>310</v>
      </c>
      <c r="B68" s="42"/>
      <c r="C68" s="108"/>
      <c r="D68" s="161"/>
      <c r="E68" s="108"/>
      <c r="F68" s="161"/>
      <c r="G68" s="108"/>
      <c r="H68" s="161"/>
      <c r="I68" s="194"/>
      <c r="J68" s="194"/>
      <c r="K68" s="195"/>
    </row>
    <row r="69" spans="1:12" ht="32" customHeight="1">
      <c r="A69" s="280" t="s">
        <v>311</v>
      </c>
      <c r="B69" s="281"/>
      <c r="C69" s="138">
        <v>37</v>
      </c>
      <c r="D69" s="69">
        <f t="shared" ref="D69:D74" si="0">IFERROR(C69/C$75,0)</f>
        <v>0.94871794871794868</v>
      </c>
      <c r="E69" s="139">
        <v>7</v>
      </c>
      <c r="F69" s="70">
        <f t="shared" ref="F69:F74" si="1">IFERROR(E69/E$75,0)</f>
        <v>1</v>
      </c>
      <c r="G69" s="124">
        <v>45</v>
      </c>
      <c r="H69" s="71">
        <f t="shared" ref="H69:H74" si="2">IFERROR(G69/G$75,0)</f>
        <v>0.95744680851063835</v>
      </c>
    </row>
    <row r="70" spans="1:12" ht="32" customHeight="1">
      <c r="A70" s="246" t="s">
        <v>222</v>
      </c>
      <c r="B70" s="247"/>
      <c r="C70" s="138">
        <v>1</v>
      </c>
      <c r="D70" s="69">
        <f t="shared" si="0"/>
        <v>2.564102564102564E-2</v>
      </c>
      <c r="E70" s="139">
        <v>0</v>
      </c>
      <c r="F70" s="70">
        <f t="shared" si="1"/>
        <v>0</v>
      </c>
      <c r="G70" s="124">
        <v>1</v>
      </c>
      <c r="H70" s="71">
        <f t="shared" si="2"/>
        <v>2.1276595744680851E-2</v>
      </c>
    </row>
    <row r="71" spans="1:12" ht="46.5" customHeight="1">
      <c r="A71" s="246" t="s">
        <v>312</v>
      </c>
      <c r="B71" s="247"/>
      <c r="C71" s="138">
        <v>1</v>
      </c>
      <c r="D71" s="69">
        <f t="shared" si="0"/>
        <v>2.564102564102564E-2</v>
      </c>
      <c r="E71" s="139">
        <v>0</v>
      </c>
      <c r="F71" s="70">
        <f t="shared" si="1"/>
        <v>0</v>
      </c>
      <c r="G71" s="124">
        <v>1</v>
      </c>
      <c r="H71" s="71">
        <f t="shared" si="2"/>
        <v>2.1276595744680851E-2</v>
      </c>
    </row>
    <row r="72" spans="1:12" ht="45" customHeight="1">
      <c r="A72" s="246" t="s">
        <v>223</v>
      </c>
      <c r="B72" s="247"/>
      <c r="C72" s="138">
        <v>0</v>
      </c>
      <c r="D72" s="69">
        <f t="shared" si="0"/>
        <v>0</v>
      </c>
      <c r="E72" s="139">
        <v>0</v>
      </c>
      <c r="F72" s="70">
        <f t="shared" si="1"/>
        <v>0</v>
      </c>
      <c r="G72" s="124">
        <v>0</v>
      </c>
      <c r="H72" s="71">
        <f t="shared" si="2"/>
        <v>0</v>
      </c>
    </row>
    <row r="73" spans="1:12" ht="32" customHeight="1">
      <c r="A73" s="246" t="s">
        <v>313</v>
      </c>
      <c r="B73" s="247"/>
      <c r="C73" s="124">
        <v>1</v>
      </c>
      <c r="D73" s="54">
        <f t="shared" si="0"/>
        <v>2.564102564102564E-2</v>
      </c>
      <c r="E73" s="125">
        <v>0</v>
      </c>
      <c r="F73" s="55">
        <f t="shared" si="1"/>
        <v>0</v>
      </c>
      <c r="G73" s="131">
        <v>1</v>
      </c>
      <c r="H73" s="56">
        <f t="shared" si="2"/>
        <v>2.1276595744680851E-2</v>
      </c>
    </row>
    <row r="74" spans="1:12">
      <c r="A74" s="246" t="s">
        <v>96</v>
      </c>
      <c r="B74" s="247"/>
      <c r="C74" s="124">
        <v>0</v>
      </c>
      <c r="D74" s="54">
        <f t="shared" si="0"/>
        <v>0</v>
      </c>
      <c r="E74" s="125">
        <v>0</v>
      </c>
      <c r="F74" s="55">
        <f t="shared" si="1"/>
        <v>0</v>
      </c>
      <c r="G74" s="131">
        <v>0</v>
      </c>
      <c r="H74" s="56">
        <f t="shared" si="2"/>
        <v>0</v>
      </c>
    </row>
    <row r="75" spans="1:12" ht="15.75" customHeight="1">
      <c r="A75" s="248" t="s">
        <v>37</v>
      </c>
      <c r="B75" s="249"/>
      <c r="C75" s="134">
        <v>39</v>
      </c>
      <c r="D75" s="61"/>
      <c r="E75" s="135">
        <v>7</v>
      </c>
      <c r="F75" s="62"/>
      <c r="G75" s="134">
        <v>47</v>
      </c>
      <c r="H75" s="63"/>
    </row>
    <row r="76" spans="1:12" ht="32" customHeight="1">
      <c r="A76" s="33" t="s">
        <v>265</v>
      </c>
      <c r="B76" s="5"/>
      <c r="C76" s="113"/>
      <c r="D76" s="23"/>
      <c r="E76" s="113"/>
      <c r="F76" s="23"/>
      <c r="G76" s="113"/>
      <c r="H76" s="23"/>
      <c r="I76" s="194"/>
      <c r="J76" s="194"/>
      <c r="K76" s="194"/>
      <c r="L76" s="195"/>
    </row>
    <row r="77" spans="1:12">
      <c r="A77" s="278" t="s">
        <v>97</v>
      </c>
      <c r="B77" s="279"/>
      <c r="C77" s="138">
        <v>9</v>
      </c>
      <c r="D77" s="69">
        <f t="shared" ref="D77:D88" si="3">IFERROR(C77/C$89,0)</f>
        <v>0.23076923076923078</v>
      </c>
      <c r="E77" s="139">
        <v>1</v>
      </c>
      <c r="F77" s="70">
        <f t="shared" ref="F77:F88" si="4">IFERROR(E77/E$89,0)</f>
        <v>0.14285714285714285</v>
      </c>
      <c r="G77" s="124">
        <v>10</v>
      </c>
      <c r="H77" s="71">
        <f t="shared" ref="H77:H88" si="5">IFERROR(G77/G$89,0)</f>
        <v>0.21276595744680851</v>
      </c>
    </row>
    <row r="78" spans="1:12">
      <c r="A78" s="238" t="s">
        <v>98</v>
      </c>
      <c r="B78" s="239"/>
      <c r="C78" s="138">
        <v>27</v>
      </c>
      <c r="D78" s="69">
        <f t="shared" si="3"/>
        <v>0.69230769230769229</v>
      </c>
      <c r="E78" s="139">
        <v>4</v>
      </c>
      <c r="F78" s="70">
        <f t="shared" si="4"/>
        <v>0.5714285714285714</v>
      </c>
      <c r="G78" s="124">
        <v>32</v>
      </c>
      <c r="H78" s="71">
        <f t="shared" si="5"/>
        <v>0.68085106382978722</v>
      </c>
    </row>
    <row r="79" spans="1:12">
      <c r="A79" s="238" t="s">
        <v>99</v>
      </c>
      <c r="B79" s="239"/>
      <c r="C79" s="138">
        <v>11</v>
      </c>
      <c r="D79" s="69">
        <f t="shared" si="3"/>
        <v>0.28205128205128205</v>
      </c>
      <c r="E79" s="139">
        <v>2</v>
      </c>
      <c r="F79" s="70">
        <f t="shared" si="4"/>
        <v>0.2857142857142857</v>
      </c>
      <c r="G79" s="124">
        <v>13</v>
      </c>
      <c r="H79" s="71">
        <f t="shared" si="5"/>
        <v>0.27659574468085107</v>
      </c>
    </row>
    <row r="80" spans="1:12">
      <c r="A80" s="238" t="s">
        <v>100</v>
      </c>
      <c r="B80" s="239"/>
      <c r="C80" s="138">
        <v>3</v>
      </c>
      <c r="D80" s="69">
        <f t="shared" si="3"/>
        <v>7.6923076923076927E-2</v>
      </c>
      <c r="E80" s="139">
        <v>2</v>
      </c>
      <c r="F80" s="70">
        <f t="shared" si="4"/>
        <v>0.2857142857142857</v>
      </c>
      <c r="G80" s="124">
        <v>5</v>
      </c>
      <c r="H80" s="71">
        <f t="shared" si="5"/>
        <v>0.10638297872340426</v>
      </c>
    </row>
    <row r="81" spans="1:8">
      <c r="A81" s="217" t="s">
        <v>101</v>
      </c>
      <c r="B81" s="218"/>
      <c r="C81" s="124">
        <v>0</v>
      </c>
      <c r="D81" s="54">
        <f t="shared" si="3"/>
        <v>0</v>
      </c>
      <c r="E81" s="125">
        <v>1</v>
      </c>
      <c r="F81" s="55">
        <f t="shared" si="4"/>
        <v>0.14285714285714285</v>
      </c>
      <c r="G81" s="131">
        <v>1</v>
      </c>
      <c r="H81" s="56">
        <f t="shared" si="5"/>
        <v>2.1276595744680851E-2</v>
      </c>
    </row>
    <row r="82" spans="1:8">
      <c r="A82" s="217" t="s">
        <v>102</v>
      </c>
      <c r="B82" s="218"/>
      <c r="C82" s="124">
        <v>0</v>
      </c>
      <c r="D82" s="54">
        <f t="shared" si="3"/>
        <v>0</v>
      </c>
      <c r="E82" s="125">
        <v>0</v>
      </c>
      <c r="F82" s="55">
        <f t="shared" si="4"/>
        <v>0</v>
      </c>
      <c r="G82" s="131">
        <v>0</v>
      </c>
      <c r="H82" s="56">
        <f t="shared" si="5"/>
        <v>0</v>
      </c>
    </row>
    <row r="83" spans="1:8">
      <c r="A83" s="217" t="s">
        <v>103</v>
      </c>
      <c r="B83" s="218"/>
      <c r="C83" s="124">
        <v>0</v>
      </c>
      <c r="D83" s="54">
        <f t="shared" si="3"/>
        <v>0</v>
      </c>
      <c r="E83" s="125">
        <v>0</v>
      </c>
      <c r="F83" s="55">
        <f t="shared" si="4"/>
        <v>0</v>
      </c>
      <c r="G83" s="131">
        <v>0</v>
      </c>
      <c r="H83" s="56">
        <f t="shared" si="5"/>
        <v>0</v>
      </c>
    </row>
    <row r="84" spans="1:8">
      <c r="A84" s="217" t="s">
        <v>104</v>
      </c>
      <c r="B84" s="218"/>
      <c r="C84" s="124">
        <v>0</v>
      </c>
      <c r="D84" s="54">
        <f t="shared" si="3"/>
        <v>0</v>
      </c>
      <c r="E84" s="125">
        <v>0</v>
      </c>
      <c r="F84" s="55">
        <f t="shared" si="4"/>
        <v>0</v>
      </c>
      <c r="G84" s="131">
        <v>0</v>
      </c>
      <c r="H84" s="56">
        <f t="shared" si="5"/>
        <v>0</v>
      </c>
    </row>
    <row r="85" spans="1:8">
      <c r="A85" s="238" t="s">
        <v>105</v>
      </c>
      <c r="B85" s="239"/>
      <c r="C85" s="138">
        <v>0</v>
      </c>
      <c r="D85" s="69">
        <f t="shared" si="3"/>
        <v>0</v>
      </c>
      <c r="E85" s="139">
        <v>0</v>
      </c>
      <c r="F85" s="70">
        <f t="shared" si="4"/>
        <v>0</v>
      </c>
      <c r="G85" s="124">
        <v>0</v>
      </c>
      <c r="H85" s="71">
        <f t="shared" si="5"/>
        <v>0</v>
      </c>
    </row>
    <row r="86" spans="1:8">
      <c r="A86" s="238" t="s">
        <v>106</v>
      </c>
      <c r="B86" s="239"/>
      <c r="C86" s="138">
        <v>0</v>
      </c>
      <c r="D86" s="69">
        <f t="shared" si="3"/>
        <v>0</v>
      </c>
      <c r="E86" s="139">
        <v>0</v>
      </c>
      <c r="F86" s="70">
        <f t="shared" si="4"/>
        <v>0</v>
      </c>
      <c r="G86" s="124">
        <v>0</v>
      </c>
      <c r="H86" s="71">
        <f t="shared" si="5"/>
        <v>0</v>
      </c>
    </row>
    <row r="87" spans="1:8">
      <c r="A87" s="217" t="s">
        <v>107</v>
      </c>
      <c r="B87" s="218"/>
      <c r="C87" s="124">
        <v>0</v>
      </c>
      <c r="D87" s="54">
        <f t="shared" si="3"/>
        <v>0</v>
      </c>
      <c r="E87" s="125">
        <v>0</v>
      </c>
      <c r="F87" s="55">
        <f t="shared" si="4"/>
        <v>0</v>
      </c>
      <c r="G87" s="131">
        <v>0</v>
      </c>
      <c r="H87" s="56">
        <f t="shared" si="5"/>
        <v>0</v>
      </c>
    </row>
    <row r="88" spans="1:8">
      <c r="A88" s="217" t="s">
        <v>49</v>
      </c>
      <c r="B88" s="218"/>
      <c r="C88" s="124">
        <v>0</v>
      </c>
      <c r="D88" s="54">
        <f t="shared" si="3"/>
        <v>0</v>
      </c>
      <c r="E88" s="125">
        <v>0</v>
      </c>
      <c r="F88" s="55">
        <f t="shared" si="4"/>
        <v>0</v>
      </c>
      <c r="G88" s="131">
        <v>0</v>
      </c>
      <c r="H88" s="56">
        <f t="shared" si="5"/>
        <v>0</v>
      </c>
    </row>
    <row r="89" spans="1:8">
      <c r="A89" s="215" t="s">
        <v>37</v>
      </c>
      <c r="B89" s="216"/>
      <c r="C89" s="136">
        <v>39</v>
      </c>
      <c r="D89" s="64"/>
      <c r="E89" s="137">
        <v>7</v>
      </c>
      <c r="F89" s="65"/>
      <c r="G89" s="136">
        <v>47</v>
      </c>
      <c r="H89" s="66"/>
    </row>
    <row r="90" spans="1:8" ht="32" customHeight="1">
      <c r="A90" s="33" t="s">
        <v>224</v>
      </c>
      <c r="B90" s="5"/>
      <c r="C90" s="113"/>
      <c r="D90" s="23"/>
      <c r="E90" s="113"/>
      <c r="F90" s="23"/>
      <c r="G90" s="113"/>
      <c r="H90" s="24"/>
    </row>
    <row r="91" spans="1:8" ht="14">
      <c r="A91" s="262" t="s">
        <v>108</v>
      </c>
      <c r="B91" s="263"/>
      <c r="C91" s="119">
        <v>0</v>
      </c>
      <c r="D91" s="51">
        <v>0</v>
      </c>
      <c r="E91" s="120">
        <v>4</v>
      </c>
      <c r="F91" s="52">
        <v>0.5714285714285714</v>
      </c>
      <c r="G91" s="121">
        <v>4</v>
      </c>
      <c r="H91" s="53">
        <v>8.5106382978723402E-2</v>
      </c>
    </row>
    <row r="92" spans="1:8" ht="14">
      <c r="A92" s="236" t="s">
        <v>109</v>
      </c>
      <c r="B92" s="237"/>
      <c r="C92" s="138">
        <v>39</v>
      </c>
      <c r="D92" s="69">
        <v>1</v>
      </c>
      <c r="E92" s="139">
        <v>3</v>
      </c>
      <c r="F92" s="70">
        <v>0.42857142857142855</v>
      </c>
      <c r="G92" s="124">
        <v>43</v>
      </c>
      <c r="H92" s="71">
        <v>0.91489361702127647</v>
      </c>
    </row>
    <row r="93" spans="1:8">
      <c r="A93" s="217" t="s">
        <v>110</v>
      </c>
      <c r="B93" s="218"/>
      <c r="C93" s="124">
        <v>0</v>
      </c>
      <c r="D93" s="54">
        <v>0</v>
      </c>
      <c r="E93" s="125">
        <v>0</v>
      </c>
      <c r="F93" s="55">
        <v>0</v>
      </c>
      <c r="G93" s="131">
        <v>0</v>
      </c>
      <c r="H93" s="56">
        <v>0</v>
      </c>
    </row>
    <row r="94" spans="1:8">
      <c r="A94" s="266" t="s">
        <v>96</v>
      </c>
      <c r="B94" s="267"/>
      <c r="C94" s="152">
        <v>0</v>
      </c>
      <c r="D94" s="153">
        <v>0</v>
      </c>
      <c r="E94" s="154">
        <v>0</v>
      </c>
      <c r="F94" s="155">
        <v>0</v>
      </c>
      <c r="G94" s="134">
        <v>0</v>
      </c>
      <c r="H94" s="63">
        <v>0</v>
      </c>
    </row>
    <row r="95" spans="1:8">
      <c r="A95" s="215" t="s">
        <v>8</v>
      </c>
      <c r="B95" s="216"/>
      <c r="C95" s="136">
        <v>39</v>
      </c>
      <c r="D95" s="64">
        <v>1</v>
      </c>
      <c r="E95" s="137">
        <v>7</v>
      </c>
      <c r="F95" s="65">
        <v>1</v>
      </c>
      <c r="G95" s="136">
        <v>47</v>
      </c>
      <c r="H95" s="66">
        <v>1</v>
      </c>
    </row>
    <row r="96" spans="1:8" ht="16" customHeight="1">
      <c r="A96" s="44" t="s">
        <v>111</v>
      </c>
      <c r="B96" s="12"/>
      <c r="C96" s="111"/>
      <c r="D96" s="19"/>
      <c r="E96" s="111"/>
      <c r="F96" s="19"/>
      <c r="G96" s="111"/>
      <c r="H96" s="20"/>
    </row>
    <row r="97" spans="1:8">
      <c r="A97" s="47" t="s">
        <v>237</v>
      </c>
      <c r="B97" s="13"/>
      <c r="C97" s="112"/>
      <c r="D97" s="21"/>
      <c r="E97" s="112"/>
      <c r="F97" s="21"/>
      <c r="G97" s="112"/>
      <c r="H97" s="22"/>
    </row>
    <row r="98" spans="1:8" ht="48" customHeight="1">
      <c r="A98" s="276" t="s">
        <v>308</v>
      </c>
      <c r="B98" s="277"/>
      <c r="C98" s="119">
        <v>25</v>
      </c>
      <c r="D98" s="51">
        <v>0.64102564102564097</v>
      </c>
      <c r="E98" s="120">
        <v>5</v>
      </c>
      <c r="F98" s="52">
        <v>0.7142857142857143</v>
      </c>
      <c r="G98" s="121">
        <v>31</v>
      </c>
      <c r="H98" s="53">
        <v>0.65957446808510634</v>
      </c>
    </row>
    <row r="99" spans="1:8" ht="32" customHeight="1">
      <c r="A99" s="246" t="s">
        <v>309</v>
      </c>
      <c r="B99" s="247"/>
      <c r="C99" s="138">
        <v>2</v>
      </c>
      <c r="D99" s="69">
        <v>5.128205128205128E-2</v>
      </c>
      <c r="E99" s="139">
        <v>1</v>
      </c>
      <c r="F99" s="70">
        <v>0.14285714285714285</v>
      </c>
      <c r="G99" s="124">
        <v>3</v>
      </c>
      <c r="H99" s="71">
        <v>6.3829787234042548E-2</v>
      </c>
    </row>
    <row r="100" spans="1:8" ht="32" customHeight="1">
      <c r="A100" s="246" t="s">
        <v>59</v>
      </c>
      <c r="B100" s="247"/>
      <c r="C100" s="124">
        <v>7</v>
      </c>
      <c r="D100" s="54">
        <v>0.17948717948717949</v>
      </c>
      <c r="E100" s="125">
        <v>0</v>
      </c>
      <c r="F100" s="55">
        <v>0</v>
      </c>
      <c r="G100" s="131">
        <v>7</v>
      </c>
      <c r="H100" s="56">
        <v>0.14893617021276595</v>
      </c>
    </row>
    <row r="101" spans="1:8" ht="32" customHeight="1">
      <c r="A101" s="246" t="s">
        <v>60</v>
      </c>
      <c r="B101" s="247"/>
      <c r="C101" s="124">
        <v>1</v>
      </c>
      <c r="D101" s="54">
        <v>2.564102564102564E-2</v>
      </c>
      <c r="E101" s="125">
        <v>1</v>
      </c>
      <c r="F101" s="55">
        <v>0.14285714285714285</v>
      </c>
      <c r="G101" s="131">
        <v>2</v>
      </c>
      <c r="H101" s="56">
        <v>4.2553191489361701E-2</v>
      </c>
    </row>
    <row r="102" spans="1:8" ht="32" customHeight="1">
      <c r="A102" s="246" t="s">
        <v>61</v>
      </c>
      <c r="B102" s="247"/>
      <c r="C102" s="124">
        <v>1</v>
      </c>
      <c r="D102" s="54">
        <v>2.564102564102564E-2</v>
      </c>
      <c r="E102" s="125">
        <v>0</v>
      </c>
      <c r="F102" s="55">
        <v>0</v>
      </c>
      <c r="G102" s="131">
        <v>1</v>
      </c>
      <c r="H102" s="56">
        <v>2.1276595744680851E-2</v>
      </c>
    </row>
    <row r="103" spans="1:8">
      <c r="A103" s="246" t="s">
        <v>62</v>
      </c>
      <c r="B103" s="247"/>
      <c r="C103" s="138">
        <v>0</v>
      </c>
      <c r="D103" s="69">
        <v>0</v>
      </c>
      <c r="E103" s="139">
        <v>0</v>
      </c>
      <c r="F103" s="70">
        <v>0</v>
      </c>
      <c r="G103" s="124">
        <v>0</v>
      </c>
      <c r="H103" s="71">
        <v>0</v>
      </c>
    </row>
    <row r="104" spans="1:8" ht="33" customHeight="1">
      <c r="A104" s="246" t="s">
        <v>63</v>
      </c>
      <c r="B104" s="247"/>
      <c r="C104" s="124">
        <v>3</v>
      </c>
      <c r="D104" s="54">
        <v>7.6923076923076927E-2</v>
      </c>
      <c r="E104" s="125">
        <v>0</v>
      </c>
      <c r="F104" s="55">
        <v>0</v>
      </c>
      <c r="G104" s="131">
        <v>3</v>
      </c>
      <c r="H104" s="56">
        <v>6.3829787234042548E-2</v>
      </c>
    </row>
    <row r="105" spans="1:8">
      <c r="A105" s="274" t="s">
        <v>8</v>
      </c>
      <c r="B105" s="275"/>
      <c r="C105" s="136">
        <v>39</v>
      </c>
      <c r="D105" s="64">
        <v>1</v>
      </c>
      <c r="E105" s="137">
        <v>7</v>
      </c>
      <c r="F105" s="65">
        <v>1</v>
      </c>
      <c r="G105" s="136">
        <v>47</v>
      </c>
      <c r="H105" s="66">
        <v>1</v>
      </c>
    </row>
    <row r="106" spans="1:8" ht="32" customHeight="1">
      <c r="A106" s="33" t="s">
        <v>112</v>
      </c>
      <c r="B106" s="5"/>
      <c r="C106" s="113"/>
      <c r="D106" s="23"/>
      <c r="E106" s="113"/>
      <c r="F106" s="23"/>
      <c r="G106" s="113"/>
      <c r="H106" s="24"/>
    </row>
    <row r="107" spans="1:8" ht="14">
      <c r="A107" s="262" t="s">
        <v>22</v>
      </c>
      <c r="B107" s="263"/>
      <c r="C107" s="119">
        <v>12</v>
      </c>
      <c r="D107" s="51">
        <v>0.30769230769230771</v>
      </c>
      <c r="E107" s="120">
        <v>2</v>
      </c>
      <c r="F107" s="52">
        <v>0.33333333333333326</v>
      </c>
      <c r="G107" s="121">
        <v>14</v>
      </c>
      <c r="H107" s="53">
        <v>0.30434782608695654</v>
      </c>
    </row>
    <row r="108" spans="1:8">
      <c r="A108" s="217" t="s">
        <v>23</v>
      </c>
      <c r="B108" s="218"/>
      <c r="C108" s="124">
        <v>20</v>
      </c>
      <c r="D108" s="54">
        <v>0.51282051282051277</v>
      </c>
      <c r="E108" s="125">
        <v>4</v>
      </c>
      <c r="F108" s="55">
        <v>0.66666666666666652</v>
      </c>
      <c r="G108" s="131">
        <v>25</v>
      </c>
      <c r="H108" s="56">
        <v>0.54347826086956519</v>
      </c>
    </row>
    <row r="109" spans="1:8">
      <c r="A109" s="217" t="s">
        <v>71</v>
      </c>
      <c r="B109" s="218"/>
      <c r="C109" s="124">
        <v>7</v>
      </c>
      <c r="D109" s="54">
        <v>0.17948717948717949</v>
      </c>
      <c r="E109" s="125">
        <v>0</v>
      </c>
      <c r="F109" s="55">
        <v>0</v>
      </c>
      <c r="G109" s="131">
        <v>7</v>
      </c>
      <c r="H109" s="56">
        <v>0.15217391304347827</v>
      </c>
    </row>
    <row r="110" spans="1:8">
      <c r="A110" s="215" t="s">
        <v>8</v>
      </c>
      <c r="B110" s="216"/>
      <c r="C110" s="136">
        <v>39</v>
      </c>
      <c r="D110" s="64">
        <v>1</v>
      </c>
      <c r="E110" s="137">
        <v>6</v>
      </c>
      <c r="F110" s="65">
        <v>1</v>
      </c>
      <c r="G110" s="136">
        <v>46</v>
      </c>
      <c r="H110" s="66">
        <v>1</v>
      </c>
    </row>
    <row r="111" spans="1:8">
      <c r="A111" s="44" t="s">
        <v>113</v>
      </c>
      <c r="B111" s="12"/>
      <c r="C111" s="111"/>
      <c r="D111" s="19"/>
      <c r="E111" s="111"/>
      <c r="F111" s="19"/>
      <c r="G111" s="111"/>
      <c r="H111" s="20"/>
    </row>
    <row r="112" spans="1:8" ht="14">
      <c r="A112" s="47" t="s">
        <v>247</v>
      </c>
      <c r="B112" s="13"/>
      <c r="C112" s="112"/>
      <c r="D112" s="21"/>
      <c r="E112" s="112"/>
      <c r="F112" s="21"/>
      <c r="G112" s="112"/>
      <c r="H112" s="22"/>
    </row>
    <row r="113" spans="1:8" ht="14">
      <c r="A113" s="262" t="s">
        <v>22</v>
      </c>
      <c r="B113" s="263"/>
      <c r="C113" s="119">
        <v>4</v>
      </c>
      <c r="D113" s="51">
        <v>0.33333333333333326</v>
      </c>
      <c r="E113" s="120">
        <v>0</v>
      </c>
      <c r="F113" s="52">
        <v>0</v>
      </c>
      <c r="G113" s="121">
        <v>4</v>
      </c>
      <c r="H113" s="53">
        <v>0.2857142857142857</v>
      </c>
    </row>
    <row r="114" spans="1:8">
      <c r="A114" s="266" t="s">
        <v>23</v>
      </c>
      <c r="B114" s="267"/>
      <c r="C114" s="152">
        <v>8</v>
      </c>
      <c r="D114" s="153">
        <v>0.66666666666666652</v>
      </c>
      <c r="E114" s="154">
        <v>2</v>
      </c>
      <c r="F114" s="155">
        <v>1</v>
      </c>
      <c r="G114" s="134">
        <v>10</v>
      </c>
      <c r="H114" s="63">
        <v>0.7142857142857143</v>
      </c>
    </row>
    <row r="115" spans="1:8">
      <c r="A115" s="215" t="s">
        <v>8</v>
      </c>
      <c r="B115" s="216"/>
      <c r="C115" s="136">
        <v>12</v>
      </c>
      <c r="D115" s="64">
        <v>1</v>
      </c>
      <c r="E115" s="137">
        <v>2</v>
      </c>
      <c r="F115" s="65">
        <v>1</v>
      </c>
      <c r="G115" s="136">
        <v>14</v>
      </c>
      <c r="H115" s="66">
        <v>1</v>
      </c>
    </row>
    <row r="116" spans="1:8">
      <c r="A116" s="44" t="s">
        <v>266</v>
      </c>
      <c r="B116" s="45"/>
      <c r="C116" s="109"/>
      <c r="D116" s="46"/>
      <c r="E116" s="109"/>
      <c r="F116" s="46"/>
      <c r="G116" s="109"/>
      <c r="H116" s="67"/>
    </row>
    <row r="117" spans="1:8" ht="14">
      <c r="A117" s="47" t="s">
        <v>248</v>
      </c>
      <c r="B117" s="48"/>
      <c r="C117" s="110"/>
      <c r="D117" s="49"/>
      <c r="E117" s="110"/>
      <c r="F117" s="49"/>
      <c r="G117" s="110"/>
      <c r="H117" s="68"/>
    </row>
    <row r="118" spans="1:8">
      <c r="A118" s="272" t="s">
        <v>114</v>
      </c>
      <c r="B118" s="273"/>
      <c r="C118" s="119">
        <v>3</v>
      </c>
      <c r="D118" s="51">
        <f t="shared" ref="D118:D124" si="6">IFERROR(C118/C$125,0)</f>
        <v>0.75</v>
      </c>
      <c r="E118" s="120">
        <v>0</v>
      </c>
      <c r="F118" s="52">
        <f t="shared" ref="F118:F124" si="7">IFERROR(E118/E$125,0)</f>
        <v>0</v>
      </c>
      <c r="G118" s="121">
        <v>3</v>
      </c>
      <c r="H118" s="53">
        <f t="shared" ref="H118:H124" si="8">IFERROR(G118/G$125,0)</f>
        <v>0.75</v>
      </c>
    </row>
    <row r="119" spans="1:8">
      <c r="A119" s="238" t="s">
        <v>115</v>
      </c>
      <c r="B119" s="239"/>
      <c r="C119" s="138">
        <v>1</v>
      </c>
      <c r="D119" s="69">
        <f t="shared" si="6"/>
        <v>0.25</v>
      </c>
      <c r="E119" s="139">
        <v>0</v>
      </c>
      <c r="F119" s="70">
        <f t="shared" si="7"/>
        <v>0</v>
      </c>
      <c r="G119" s="124">
        <v>1</v>
      </c>
      <c r="H119" s="71">
        <f t="shared" si="8"/>
        <v>0.25</v>
      </c>
    </row>
    <row r="120" spans="1:8" ht="32" customHeight="1">
      <c r="A120" s="238" t="s">
        <v>225</v>
      </c>
      <c r="B120" s="239"/>
      <c r="C120" s="138">
        <v>1</v>
      </c>
      <c r="D120" s="69">
        <f t="shared" si="6"/>
        <v>0.25</v>
      </c>
      <c r="E120" s="139">
        <v>0</v>
      </c>
      <c r="F120" s="70">
        <f t="shared" si="7"/>
        <v>0</v>
      </c>
      <c r="G120" s="124">
        <v>1</v>
      </c>
      <c r="H120" s="71">
        <f t="shared" si="8"/>
        <v>0.25</v>
      </c>
    </row>
    <row r="121" spans="1:8">
      <c r="A121" s="238" t="s">
        <v>116</v>
      </c>
      <c r="B121" s="239"/>
      <c r="C121" s="138">
        <v>0</v>
      </c>
      <c r="D121" s="69">
        <f t="shared" si="6"/>
        <v>0</v>
      </c>
      <c r="E121" s="139">
        <v>0</v>
      </c>
      <c r="F121" s="70">
        <f t="shared" si="7"/>
        <v>0</v>
      </c>
      <c r="G121" s="124">
        <v>0</v>
      </c>
      <c r="H121" s="71">
        <f t="shared" si="8"/>
        <v>0</v>
      </c>
    </row>
    <row r="122" spans="1:8" ht="32" customHeight="1">
      <c r="A122" s="238" t="s">
        <v>117</v>
      </c>
      <c r="B122" s="239"/>
      <c r="C122" s="138">
        <v>0</v>
      </c>
      <c r="D122" s="69">
        <f t="shared" si="6"/>
        <v>0</v>
      </c>
      <c r="E122" s="139">
        <v>0</v>
      </c>
      <c r="F122" s="70">
        <f t="shared" si="7"/>
        <v>0</v>
      </c>
      <c r="G122" s="124">
        <v>0</v>
      </c>
      <c r="H122" s="71">
        <f t="shared" si="8"/>
        <v>0</v>
      </c>
    </row>
    <row r="123" spans="1:8" ht="32" customHeight="1">
      <c r="A123" s="217" t="s">
        <v>118</v>
      </c>
      <c r="B123" s="218"/>
      <c r="C123" s="124">
        <v>1</v>
      </c>
      <c r="D123" s="54">
        <f t="shared" si="6"/>
        <v>0.25</v>
      </c>
      <c r="E123" s="125">
        <v>0</v>
      </c>
      <c r="F123" s="55">
        <f t="shared" si="7"/>
        <v>0</v>
      </c>
      <c r="G123" s="131">
        <v>1</v>
      </c>
      <c r="H123" s="56">
        <f t="shared" si="8"/>
        <v>0.25</v>
      </c>
    </row>
    <row r="124" spans="1:8">
      <c r="A124" s="217" t="s">
        <v>49</v>
      </c>
      <c r="B124" s="218"/>
      <c r="C124" s="124">
        <v>1</v>
      </c>
      <c r="D124" s="54">
        <f t="shared" si="6"/>
        <v>0.25</v>
      </c>
      <c r="E124" s="125">
        <v>0</v>
      </c>
      <c r="F124" s="55">
        <f t="shared" si="7"/>
        <v>0</v>
      </c>
      <c r="G124" s="131">
        <v>1</v>
      </c>
      <c r="H124" s="56">
        <f t="shared" si="8"/>
        <v>0.25</v>
      </c>
    </row>
    <row r="125" spans="1:8">
      <c r="A125" s="215" t="s">
        <v>37</v>
      </c>
      <c r="B125" s="216"/>
      <c r="C125" s="136">
        <v>4</v>
      </c>
      <c r="D125" s="64"/>
      <c r="E125" s="137">
        <v>0</v>
      </c>
      <c r="F125" s="65"/>
      <c r="G125" s="136">
        <v>4</v>
      </c>
      <c r="H125" s="66"/>
    </row>
    <row r="126" spans="1:8" ht="32" customHeight="1">
      <c r="A126" s="33" t="s">
        <v>267</v>
      </c>
      <c r="B126" s="42"/>
      <c r="C126" s="108"/>
      <c r="D126" s="161"/>
      <c r="E126" s="108"/>
      <c r="F126" s="161"/>
      <c r="G126" s="108"/>
      <c r="H126" s="162"/>
    </row>
    <row r="127" spans="1:8" ht="14">
      <c r="A127" s="262" t="s">
        <v>119</v>
      </c>
      <c r="B127" s="263"/>
      <c r="C127" s="119">
        <v>2</v>
      </c>
      <c r="D127" s="51">
        <f>IFERROR(C127/C$146,0)</f>
        <v>5.128205128205128E-2</v>
      </c>
      <c r="E127" s="120">
        <v>1</v>
      </c>
      <c r="F127" s="52">
        <f t="shared" ref="F127:F145" si="9">IFERROR(E127/E$146,0)</f>
        <v>0.2</v>
      </c>
      <c r="G127" s="121">
        <v>3</v>
      </c>
      <c r="H127" s="53">
        <f t="shared" ref="H127:H145" si="10">IFERROR(G127/G$146,0)</f>
        <v>6.6666666666666666E-2</v>
      </c>
    </row>
    <row r="128" spans="1:8" ht="14">
      <c r="A128" s="264" t="s">
        <v>120</v>
      </c>
      <c r="B128" s="265"/>
      <c r="C128" s="138">
        <v>35</v>
      </c>
      <c r="D128" s="69">
        <f>IFERROR(C128/C$146,0)</f>
        <v>0.89743589743589747</v>
      </c>
      <c r="E128" s="139">
        <v>4</v>
      </c>
      <c r="F128" s="70">
        <f t="shared" si="9"/>
        <v>0.8</v>
      </c>
      <c r="G128" s="124">
        <v>40</v>
      </c>
      <c r="H128" s="71">
        <f t="shared" si="10"/>
        <v>0.88888888888888884</v>
      </c>
    </row>
    <row r="129" spans="1:8" ht="14">
      <c r="A129" s="264" t="s">
        <v>121</v>
      </c>
      <c r="B129" s="265"/>
      <c r="C129" s="138">
        <v>12</v>
      </c>
      <c r="D129" s="69">
        <f>IFERROR(C129/C$146,0)</f>
        <v>0.30769230769230771</v>
      </c>
      <c r="E129" s="139">
        <v>0</v>
      </c>
      <c r="F129" s="70">
        <f t="shared" si="9"/>
        <v>0</v>
      </c>
      <c r="G129" s="124">
        <v>13</v>
      </c>
      <c r="H129" s="71">
        <f t="shared" si="10"/>
        <v>0.28888888888888886</v>
      </c>
    </row>
    <row r="130" spans="1:8" ht="14">
      <c r="A130" s="264" t="s">
        <v>122</v>
      </c>
      <c r="B130" s="265"/>
      <c r="C130" s="138">
        <v>9</v>
      </c>
      <c r="D130" s="69">
        <f t="shared" ref="D130:D145" si="11">IFERROR(C130/C$146,0)</f>
        <v>0.23076923076923078</v>
      </c>
      <c r="E130" s="139">
        <v>0</v>
      </c>
      <c r="F130" s="70">
        <f t="shared" si="9"/>
        <v>0</v>
      </c>
      <c r="G130" s="124">
        <v>9</v>
      </c>
      <c r="H130" s="71">
        <f t="shared" si="10"/>
        <v>0.2</v>
      </c>
    </row>
    <row r="131" spans="1:8" ht="14">
      <c r="A131" s="258" t="s">
        <v>123</v>
      </c>
      <c r="B131" s="259"/>
      <c r="C131" s="124">
        <v>2</v>
      </c>
      <c r="D131" s="69">
        <f t="shared" si="11"/>
        <v>5.128205128205128E-2</v>
      </c>
      <c r="E131" s="125">
        <v>0</v>
      </c>
      <c r="F131" s="55">
        <f t="shared" si="9"/>
        <v>0</v>
      </c>
      <c r="G131" s="131">
        <v>2</v>
      </c>
      <c r="H131" s="56">
        <f t="shared" si="10"/>
        <v>4.4444444444444446E-2</v>
      </c>
    </row>
    <row r="132" spans="1:8" ht="14">
      <c r="A132" s="258" t="s">
        <v>124</v>
      </c>
      <c r="B132" s="259"/>
      <c r="C132" s="124">
        <v>11</v>
      </c>
      <c r="D132" s="69">
        <f t="shared" si="11"/>
        <v>0.28205128205128205</v>
      </c>
      <c r="E132" s="125">
        <v>1</v>
      </c>
      <c r="F132" s="55">
        <f t="shared" si="9"/>
        <v>0.2</v>
      </c>
      <c r="G132" s="131">
        <v>12</v>
      </c>
      <c r="H132" s="56">
        <f t="shared" si="10"/>
        <v>0.26666666666666666</v>
      </c>
    </row>
    <row r="133" spans="1:8" ht="14">
      <c r="A133" s="258" t="s">
        <v>125</v>
      </c>
      <c r="B133" s="259"/>
      <c r="C133" s="124">
        <v>1</v>
      </c>
      <c r="D133" s="69">
        <f t="shared" si="11"/>
        <v>2.564102564102564E-2</v>
      </c>
      <c r="E133" s="125">
        <v>0</v>
      </c>
      <c r="F133" s="55">
        <f t="shared" si="9"/>
        <v>0</v>
      </c>
      <c r="G133" s="131">
        <v>1</v>
      </c>
      <c r="H133" s="56">
        <f t="shared" si="10"/>
        <v>2.2222222222222223E-2</v>
      </c>
    </row>
    <row r="134" spans="1:8" ht="14">
      <c r="A134" s="258" t="s">
        <v>126</v>
      </c>
      <c r="B134" s="259"/>
      <c r="C134" s="124">
        <v>13</v>
      </c>
      <c r="D134" s="69">
        <f t="shared" si="11"/>
        <v>0.33333333333333331</v>
      </c>
      <c r="E134" s="125">
        <v>2</v>
      </c>
      <c r="F134" s="55">
        <f t="shared" si="9"/>
        <v>0.4</v>
      </c>
      <c r="G134" s="131">
        <v>15</v>
      </c>
      <c r="H134" s="56">
        <f t="shared" si="10"/>
        <v>0.33333333333333331</v>
      </c>
    </row>
    <row r="135" spans="1:8" ht="14">
      <c r="A135" s="258" t="s">
        <v>127</v>
      </c>
      <c r="B135" s="259"/>
      <c r="C135" s="124">
        <v>3</v>
      </c>
      <c r="D135" s="69">
        <f t="shared" si="11"/>
        <v>7.6923076923076927E-2</v>
      </c>
      <c r="E135" s="125">
        <v>0</v>
      </c>
      <c r="F135" s="55">
        <f t="shared" si="9"/>
        <v>0</v>
      </c>
      <c r="G135" s="131">
        <v>4</v>
      </c>
      <c r="H135" s="56">
        <f t="shared" si="10"/>
        <v>8.8888888888888892E-2</v>
      </c>
    </row>
    <row r="136" spans="1:8" ht="31.5" customHeight="1">
      <c r="A136" s="217" t="s">
        <v>314</v>
      </c>
      <c r="B136" s="218"/>
      <c r="C136" s="124">
        <v>7</v>
      </c>
      <c r="D136" s="69">
        <f t="shared" si="11"/>
        <v>0.17948717948717949</v>
      </c>
      <c r="E136" s="125">
        <v>1</v>
      </c>
      <c r="F136" s="55">
        <f t="shared" si="9"/>
        <v>0.2</v>
      </c>
      <c r="G136" s="131">
        <v>9</v>
      </c>
      <c r="H136" s="56">
        <f t="shared" si="10"/>
        <v>0.2</v>
      </c>
    </row>
    <row r="137" spans="1:8" ht="14">
      <c r="A137" s="258" t="s">
        <v>128</v>
      </c>
      <c r="B137" s="259"/>
      <c r="C137" s="124">
        <v>0</v>
      </c>
      <c r="D137" s="69">
        <f t="shared" si="11"/>
        <v>0</v>
      </c>
      <c r="E137" s="125">
        <v>0</v>
      </c>
      <c r="F137" s="55">
        <f t="shared" si="9"/>
        <v>0</v>
      </c>
      <c r="G137" s="131">
        <v>0</v>
      </c>
      <c r="H137" s="56">
        <f t="shared" si="10"/>
        <v>0</v>
      </c>
    </row>
    <row r="138" spans="1:8" ht="14">
      <c r="A138" s="264" t="s">
        <v>129</v>
      </c>
      <c r="B138" s="265"/>
      <c r="C138" s="138">
        <v>2</v>
      </c>
      <c r="D138" s="69">
        <f t="shared" si="11"/>
        <v>5.128205128205128E-2</v>
      </c>
      <c r="E138" s="139">
        <v>0</v>
      </c>
      <c r="F138" s="70">
        <f t="shared" si="9"/>
        <v>0</v>
      </c>
      <c r="G138" s="124">
        <v>2</v>
      </c>
      <c r="H138" s="71">
        <f t="shared" si="10"/>
        <v>4.4444444444444446E-2</v>
      </c>
    </row>
    <row r="139" spans="1:8" ht="14">
      <c r="A139" s="264" t="s">
        <v>130</v>
      </c>
      <c r="B139" s="265"/>
      <c r="C139" s="138">
        <v>1</v>
      </c>
      <c r="D139" s="69">
        <f t="shared" si="11"/>
        <v>2.564102564102564E-2</v>
      </c>
      <c r="E139" s="139">
        <v>0</v>
      </c>
      <c r="F139" s="70">
        <f t="shared" si="9"/>
        <v>0</v>
      </c>
      <c r="G139" s="124">
        <v>1</v>
      </c>
      <c r="H139" s="71">
        <f t="shared" si="10"/>
        <v>2.2222222222222223E-2</v>
      </c>
    </row>
    <row r="140" spans="1:8" ht="14">
      <c r="A140" s="258" t="s">
        <v>131</v>
      </c>
      <c r="B140" s="259"/>
      <c r="C140" s="124">
        <v>1</v>
      </c>
      <c r="D140" s="69">
        <f t="shared" si="11"/>
        <v>2.564102564102564E-2</v>
      </c>
      <c r="E140" s="125">
        <v>0</v>
      </c>
      <c r="F140" s="55">
        <f t="shared" si="9"/>
        <v>0</v>
      </c>
      <c r="G140" s="131">
        <v>1</v>
      </c>
      <c r="H140" s="56">
        <f t="shared" si="10"/>
        <v>2.2222222222222223E-2</v>
      </c>
    </row>
    <row r="141" spans="1:8" ht="14">
      <c r="A141" s="258" t="s">
        <v>132</v>
      </c>
      <c r="B141" s="259"/>
      <c r="C141" s="124">
        <v>0</v>
      </c>
      <c r="D141" s="69">
        <f t="shared" si="11"/>
        <v>0</v>
      </c>
      <c r="E141" s="125">
        <v>0</v>
      </c>
      <c r="F141" s="55">
        <f t="shared" si="9"/>
        <v>0</v>
      </c>
      <c r="G141" s="124">
        <v>0</v>
      </c>
      <c r="H141" s="71">
        <f t="shared" si="10"/>
        <v>0</v>
      </c>
    </row>
    <row r="142" spans="1:8" ht="14">
      <c r="A142" s="258" t="s">
        <v>133</v>
      </c>
      <c r="B142" s="259"/>
      <c r="C142" s="124">
        <v>2</v>
      </c>
      <c r="D142" s="69">
        <f t="shared" si="11"/>
        <v>5.128205128205128E-2</v>
      </c>
      <c r="E142" s="125">
        <v>0</v>
      </c>
      <c r="F142" s="55">
        <f t="shared" si="9"/>
        <v>0</v>
      </c>
      <c r="G142" s="124">
        <v>2</v>
      </c>
      <c r="H142" s="71">
        <f t="shared" si="10"/>
        <v>4.4444444444444446E-2</v>
      </c>
    </row>
    <row r="143" spans="1:8" ht="14">
      <c r="A143" s="264" t="s">
        <v>134</v>
      </c>
      <c r="B143" s="265"/>
      <c r="C143" s="138">
        <v>8</v>
      </c>
      <c r="D143" s="69">
        <f t="shared" si="11"/>
        <v>0.20512820512820512</v>
      </c>
      <c r="E143" s="139">
        <v>1</v>
      </c>
      <c r="F143" s="70">
        <f t="shared" si="9"/>
        <v>0.2</v>
      </c>
      <c r="G143" s="124">
        <v>10</v>
      </c>
      <c r="H143" s="71">
        <f t="shared" si="10"/>
        <v>0.22222222222222221</v>
      </c>
    </row>
    <row r="144" spans="1:8" ht="14">
      <c r="A144" s="264" t="s">
        <v>135</v>
      </c>
      <c r="B144" s="265"/>
      <c r="C144" s="138">
        <v>3</v>
      </c>
      <c r="D144" s="69">
        <f t="shared" si="11"/>
        <v>7.6923076923076927E-2</v>
      </c>
      <c r="E144" s="139">
        <v>0</v>
      </c>
      <c r="F144" s="70">
        <f t="shared" si="9"/>
        <v>0</v>
      </c>
      <c r="G144" s="124">
        <v>3</v>
      </c>
      <c r="H144" s="71">
        <f t="shared" si="10"/>
        <v>6.6666666666666666E-2</v>
      </c>
    </row>
    <row r="145" spans="1:8">
      <c r="A145" s="266" t="s">
        <v>49</v>
      </c>
      <c r="B145" s="267"/>
      <c r="C145" s="152">
        <v>1</v>
      </c>
      <c r="D145" s="153">
        <f t="shared" si="11"/>
        <v>2.564102564102564E-2</v>
      </c>
      <c r="E145" s="154">
        <v>1</v>
      </c>
      <c r="F145" s="155">
        <f t="shared" si="9"/>
        <v>0.2</v>
      </c>
      <c r="G145" s="134">
        <v>2</v>
      </c>
      <c r="H145" s="63">
        <f t="shared" si="10"/>
        <v>4.4444444444444446E-2</v>
      </c>
    </row>
    <row r="146" spans="1:8" ht="15.75" customHeight="1">
      <c r="A146" s="215" t="s">
        <v>37</v>
      </c>
      <c r="B146" s="216"/>
      <c r="C146" s="136">
        <v>39</v>
      </c>
      <c r="D146" s="64"/>
      <c r="E146" s="137">
        <v>5</v>
      </c>
      <c r="F146" s="65"/>
      <c r="G146" s="136">
        <v>45</v>
      </c>
      <c r="H146" s="66"/>
    </row>
    <row r="147" spans="1:8">
      <c r="A147" s="44" t="s">
        <v>268</v>
      </c>
      <c r="B147" s="45"/>
      <c r="C147" s="109"/>
      <c r="D147" s="46"/>
      <c r="E147" s="109"/>
      <c r="F147" s="46"/>
      <c r="G147" s="109"/>
      <c r="H147" s="67"/>
    </row>
    <row r="148" spans="1:8" ht="14">
      <c r="A148" s="47" t="s">
        <v>238</v>
      </c>
      <c r="B148" s="48"/>
      <c r="C148" s="110"/>
      <c r="D148" s="49"/>
      <c r="E148" s="110"/>
      <c r="F148" s="49"/>
      <c r="G148" s="110"/>
      <c r="H148" s="68"/>
    </row>
    <row r="149" spans="1:8" s="75" customFormat="1">
      <c r="A149" s="272" t="s">
        <v>136</v>
      </c>
      <c r="B149" s="273"/>
      <c r="C149" s="121">
        <v>1</v>
      </c>
      <c r="D149" s="73">
        <f>IFERROR(C149/C$172,0)</f>
        <v>0.5</v>
      </c>
      <c r="E149" s="122">
        <v>0</v>
      </c>
      <c r="F149" s="74">
        <f t="shared" ref="F149:F171" si="12">IFERROR(E149/E$172,0)</f>
        <v>0</v>
      </c>
      <c r="G149" s="121">
        <v>1</v>
      </c>
      <c r="H149" s="53">
        <f t="shared" ref="H149:H171" si="13">IFERROR(G149/G$172,0)</f>
        <v>0.33333333333333331</v>
      </c>
    </row>
    <row r="150" spans="1:8" s="75" customFormat="1">
      <c r="A150" s="238" t="s">
        <v>137</v>
      </c>
      <c r="B150" s="239"/>
      <c r="C150" s="124">
        <v>1</v>
      </c>
      <c r="D150" s="54">
        <f>IFERROR(C150/C$172,0)</f>
        <v>0.5</v>
      </c>
      <c r="E150" s="125">
        <v>0</v>
      </c>
      <c r="F150" s="55">
        <f t="shared" si="12"/>
        <v>0</v>
      </c>
      <c r="G150" s="124">
        <v>1</v>
      </c>
      <c r="H150" s="71">
        <f t="shared" si="13"/>
        <v>0.33333333333333331</v>
      </c>
    </row>
    <row r="151" spans="1:8" s="75" customFormat="1">
      <c r="A151" s="238" t="s">
        <v>138</v>
      </c>
      <c r="B151" s="239"/>
      <c r="C151" s="124">
        <v>2</v>
      </c>
      <c r="D151" s="54">
        <f t="shared" ref="D151:D171" si="14">IFERROR(C151/C$172,0)</f>
        <v>1</v>
      </c>
      <c r="E151" s="125">
        <v>0</v>
      </c>
      <c r="F151" s="55">
        <f t="shared" si="12"/>
        <v>0</v>
      </c>
      <c r="G151" s="124">
        <v>2</v>
      </c>
      <c r="H151" s="71">
        <f t="shared" si="13"/>
        <v>0.66666666666666663</v>
      </c>
    </row>
    <row r="152" spans="1:8" s="75" customFormat="1">
      <c r="A152" s="238" t="s">
        <v>139</v>
      </c>
      <c r="B152" s="239"/>
      <c r="C152" s="124">
        <v>1</v>
      </c>
      <c r="D152" s="54">
        <f t="shared" si="14"/>
        <v>0.5</v>
      </c>
      <c r="E152" s="125">
        <v>0</v>
      </c>
      <c r="F152" s="55">
        <f t="shared" si="12"/>
        <v>0</v>
      </c>
      <c r="G152" s="124">
        <v>1</v>
      </c>
      <c r="H152" s="71">
        <f t="shared" si="13"/>
        <v>0.33333333333333331</v>
      </c>
    </row>
    <row r="153" spans="1:8" s="75" customFormat="1">
      <c r="A153" s="217" t="s">
        <v>140</v>
      </c>
      <c r="B153" s="218"/>
      <c r="C153" s="124">
        <v>1</v>
      </c>
      <c r="D153" s="54">
        <f t="shared" si="14"/>
        <v>0.5</v>
      </c>
      <c r="E153" s="125">
        <v>0</v>
      </c>
      <c r="F153" s="55">
        <f t="shared" si="12"/>
        <v>0</v>
      </c>
      <c r="G153" s="131">
        <v>1</v>
      </c>
      <c r="H153" s="56">
        <f t="shared" si="13"/>
        <v>0.33333333333333331</v>
      </c>
    </row>
    <row r="154" spans="1:8" s="75" customFormat="1">
      <c r="A154" s="217" t="s">
        <v>141</v>
      </c>
      <c r="B154" s="218"/>
      <c r="C154" s="124">
        <v>0</v>
      </c>
      <c r="D154" s="54">
        <f t="shared" si="14"/>
        <v>0</v>
      </c>
      <c r="E154" s="125">
        <v>1</v>
      </c>
      <c r="F154" s="55">
        <f t="shared" si="12"/>
        <v>1</v>
      </c>
      <c r="G154" s="131">
        <v>1</v>
      </c>
      <c r="H154" s="56">
        <f t="shared" si="13"/>
        <v>0.33333333333333331</v>
      </c>
    </row>
    <row r="155" spans="1:8" s="75" customFormat="1">
      <c r="A155" s="217" t="s">
        <v>142</v>
      </c>
      <c r="B155" s="218"/>
      <c r="C155" s="124">
        <v>2</v>
      </c>
      <c r="D155" s="54">
        <f t="shared" si="14"/>
        <v>1</v>
      </c>
      <c r="E155" s="125">
        <v>0</v>
      </c>
      <c r="F155" s="55">
        <f t="shared" si="12"/>
        <v>0</v>
      </c>
      <c r="G155" s="131">
        <v>2</v>
      </c>
      <c r="H155" s="56">
        <f t="shared" si="13"/>
        <v>0.66666666666666663</v>
      </c>
    </row>
    <row r="156" spans="1:8" s="75" customFormat="1">
      <c r="A156" s="217" t="s">
        <v>143</v>
      </c>
      <c r="B156" s="218"/>
      <c r="C156" s="124">
        <v>1</v>
      </c>
      <c r="D156" s="54">
        <f t="shared" si="14"/>
        <v>0.5</v>
      </c>
      <c r="E156" s="125">
        <v>0</v>
      </c>
      <c r="F156" s="55">
        <f t="shared" si="12"/>
        <v>0</v>
      </c>
      <c r="G156" s="131">
        <v>1</v>
      </c>
      <c r="H156" s="56">
        <f t="shared" si="13"/>
        <v>0.33333333333333331</v>
      </c>
    </row>
    <row r="157" spans="1:8" s="75" customFormat="1">
      <c r="A157" s="217" t="s">
        <v>144</v>
      </c>
      <c r="B157" s="218"/>
      <c r="C157" s="124">
        <v>0</v>
      </c>
      <c r="D157" s="54">
        <f t="shared" si="14"/>
        <v>0</v>
      </c>
      <c r="E157" s="125">
        <v>0</v>
      </c>
      <c r="F157" s="55">
        <f t="shared" si="12"/>
        <v>0</v>
      </c>
      <c r="G157" s="131">
        <v>0</v>
      </c>
      <c r="H157" s="56">
        <f t="shared" si="13"/>
        <v>0</v>
      </c>
    </row>
    <row r="158" spans="1:8" s="75" customFormat="1">
      <c r="A158" s="217" t="s">
        <v>145</v>
      </c>
      <c r="B158" s="218"/>
      <c r="C158" s="124">
        <v>0</v>
      </c>
      <c r="D158" s="54">
        <f t="shared" si="14"/>
        <v>0</v>
      </c>
      <c r="E158" s="125">
        <v>0</v>
      </c>
      <c r="F158" s="55">
        <f t="shared" si="12"/>
        <v>0</v>
      </c>
      <c r="G158" s="131">
        <v>0</v>
      </c>
      <c r="H158" s="56">
        <f t="shared" si="13"/>
        <v>0</v>
      </c>
    </row>
    <row r="159" spans="1:8" s="75" customFormat="1">
      <c r="A159" s="217" t="s">
        <v>146</v>
      </c>
      <c r="B159" s="218"/>
      <c r="C159" s="124">
        <v>0</v>
      </c>
      <c r="D159" s="54">
        <f t="shared" si="14"/>
        <v>0</v>
      </c>
      <c r="E159" s="125">
        <v>0</v>
      </c>
      <c r="F159" s="55">
        <f t="shared" si="12"/>
        <v>0</v>
      </c>
      <c r="G159" s="131">
        <v>0</v>
      </c>
      <c r="H159" s="56">
        <f t="shared" si="13"/>
        <v>0</v>
      </c>
    </row>
    <row r="160" spans="1:8" s="75" customFormat="1">
      <c r="A160" s="238" t="s">
        <v>147</v>
      </c>
      <c r="B160" s="239"/>
      <c r="C160" s="124">
        <v>0</v>
      </c>
      <c r="D160" s="54">
        <f t="shared" si="14"/>
        <v>0</v>
      </c>
      <c r="E160" s="125">
        <v>0</v>
      </c>
      <c r="F160" s="55">
        <f t="shared" si="12"/>
        <v>0</v>
      </c>
      <c r="G160" s="124">
        <v>0</v>
      </c>
      <c r="H160" s="71">
        <f t="shared" si="13"/>
        <v>0</v>
      </c>
    </row>
    <row r="161" spans="1:8" s="75" customFormat="1">
      <c r="A161" s="238" t="s">
        <v>148</v>
      </c>
      <c r="B161" s="239"/>
      <c r="C161" s="124">
        <v>0</v>
      </c>
      <c r="D161" s="54">
        <f t="shared" si="14"/>
        <v>0</v>
      </c>
      <c r="E161" s="125">
        <v>0</v>
      </c>
      <c r="F161" s="55">
        <f t="shared" si="12"/>
        <v>0</v>
      </c>
      <c r="G161" s="124">
        <v>0</v>
      </c>
      <c r="H161" s="71">
        <f t="shared" si="13"/>
        <v>0</v>
      </c>
    </row>
    <row r="162" spans="1:8" s="75" customFormat="1" ht="32" customHeight="1">
      <c r="A162" s="217" t="s">
        <v>149</v>
      </c>
      <c r="B162" s="218"/>
      <c r="C162" s="124">
        <v>0</v>
      </c>
      <c r="D162" s="54">
        <f t="shared" si="14"/>
        <v>0</v>
      </c>
      <c r="E162" s="125">
        <v>0</v>
      </c>
      <c r="F162" s="55">
        <f t="shared" si="12"/>
        <v>0</v>
      </c>
      <c r="G162" s="131">
        <v>0</v>
      </c>
      <c r="H162" s="56">
        <f t="shared" si="13"/>
        <v>0</v>
      </c>
    </row>
    <row r="163" spans="1:8" s="75" customFormat="1">
      <c r="A163" s="217" t="s">
        <v>150</v>
      </c>
      <c r="B163" s="218"/>
      <c r="C163" s="124">
        <v>0</v>
      </c>
      <c r="D163" s="54">
        <f t="shared" si="14"/>
        <v>0</v>
      </c>
      <c r="E163" s="125">
        <v>0</v>
      </c>
      <c r="F163" s="55">
        <f t="shared" si="12"/>
        <v>0</v>
      </c>
      <c r="G163" s="124">
        <v>0</v>
      </c>
      <c r="H163" s="71">
        <f t="shared" si="13"/>
        <v>0</v>
      </c>
    </row>
    <row r="164" spans="1:8" s="75" customFormat="1" ht="32" customHeight="1">
      <c r="A164" s="217" t="s">
        <v>151</v>
      </c>
      <c r="B164" s="218"/>
      <c r="C164" s="124">
        <v>0</v>
      </c>
      <c r="D164" s="54">
        <f t="shared" si="14"/>
        <v>0</v>
      </c>
      <c r="E164" s="125">
        <v>0</v>
      </c>
      <c r="F164" s="55">
        <f t="shared" si="12"/>
        <v>0</v>
      </c>
      <c r="G164" s="124">
        <v>0</v>
      </c>
      <c r="H164" s="71">
        <f t="shared" si="13"/>
        <v>0</v>
      </c>
    </row>
    <row r="165" spans="1:8" s="75" customFormat="1">
      <c r="A165" s="238" t="s">
        <v>152</v>
      </c>
      <c r="B165" s="239"/>
      <c r="C165" s="124">
        <v>0</v>
      </c>
      <c r="D165" s="54">
        <f t="shared" si="14"/>
        <v>0</v>
      </c>
      <c r="E165" s="125">
        <v>0</v>
      </c>
      <c r="F165" s="55">
        <f t="shared" si="12"/>
        <v>0</v>
      </c>
      <c r="G165" s="124">
        <v>0</v>
      </c>
      <c r="H165" s="71">
        <f t="shared" si="13"/>
        <v>0</v>
      </c>
    </row>
    <row r="166" spans="1:8" s="75" customFormat="1" ht="32" customHeight="1">
      <c r="A166" s="238" t="s">
        <v>153</v>
      </c>
      <c r="B166" s="239"/>
      <c r="C166" s="124">
        <v>0</v>
      </c>
      <c r="D166" s="54">
        <f t="shared" si="14"/>
        <v>0</v>
      </c>
      <c r="E166" s="125">
        <v>0</v>
      </c>
      <c r="F166" s="55">
        <f t="shared" si="12"/>
        <v>0</v>
      </c>
      <c r="G166" s="124">
        <v>0</v>
      </c>
      <c r="H166" s="71">
        <f t="shared" si="13"/>
        <v>0</v>
      </c>
    </row>
    <row r="167" spans="1:8" s="75" customFormat="1" ht="32" customHeight="1">
      <c r="A167" s="217" t="s">
        <v>154</v>
      </c>
      <c r="B167" s="218"/>
      <c r="C167" s="124">
        <v>0</v>
      </c>
      <c r="D167" s="54">
        <f t="shared" si="14"/>
        <v>0</v>
      </c>
      <c r="E167" s="125">
        <v>0</v>
      </c>
      <c r="F167" s="55">
        <f t="shared" si="12"/>
        <v>0</v>
      </c>
      <c r="G167" s="131">
        <v>0</v>
      </c>
      <c r="H167" s="56">
        <f t="shared" si="13"/>
        <v>0</v>
      </c>
    </row>
    <row r="168" spans="1:8" s="75" customFormat="1">
      <c r="A168" s="217" t="s">
        <v>155</v>
      </c>
      <c r="B168" s="218"/>
      <c r="C168" s="124">
        <v>1</v>
      </c>
      <c r="D168" s="54">
        <f t="shared" si="14"/>
        <v>0.5</v>
      </c>
      <c r="E168" s="125">
        <v>0</v>
      </c>
      <c r="F168" s="55">
        <f t="shared" si="12"/>
        <v>0</v>
      </c>
      <c r="G168" s="124">
        <v>1</v>
      </c>
      <c r="H168" s="71">
        <f t="shared" si="13"/>
        <v>0.33333333333333331</v>
      </c>
    </row>
    <row r="169" spans="1:8" s="75" customFormat="1">
      <c r="A169" s="217" t="s">
        <v>156</v>
      </c>
      <c r="B169" s="218"/>
      <c r="C169" s="124">
        <v>0</v>
      </c>
      <c r="D169" s="54">
        <f t="shared" si="14"/>
        <v>0</v>
      </c>
      <c r="E169" s="125">
        <v>0</v>
      </c>
      <c r="F169" s="55">
        <f t="shared" si="12"/>
        <v>0</v>
      </c>
      <c r="G169" s="124">
        <v>0</v>
      </c>
      <c r="H169" s="71">
        <f t="shared" si="13"/>
        <v>0</v>
      </c>
    </row>
    <row r="170" spans="1:8" s="75" customFormat="1">
      <c r="A170" s="238" t="s">
        <v>157</v>
      </c>
      <c r="B170" s="239"/>
      <c r="C170" s="124">
        <v>1</v>
      </c>
      <c r="D170" s="54">
        <f t="shared" si="14"/>
        <v>0.5</v>
      </c>
      <c r="E170" s="125">
        <v>0</v>
      </c>
      <c r="F170" s="55">
        <f t="shared" si="12"/>
        <v>0</v>
      </c>
      <c r="G170" s="124">
        <v>1</v>
      </c>
      <c r="H170" s="71">
        <f t="shared" si="13"/>
        <v>0.33333333333333331</v>
      </c>
    </row>
    <row r="171" spans="1:8" s="75" customFormat="1">
      <c r="A171" s="238" t="s">
        <v>49</v>
      </c>
      <c r="B171" s="239"/>
      <c r="C171" s="124">
        <v>0</v>
      </c>
      <c r="D171" s="54">
        <f t="shared" si="14"/>
        <v>0</v>
      </c>
      <c r="E171" s="125">
        <v>0</v>
      </c>
      <c r="F171" s="55">
        <f t="shared" si="12"/>
        <v>0</v>
      </c>
      <c r="G171" s="124">
        <v>0</v>
      </c>
      <c r="H171" s="71">
        <f t="shared" si="13"/>
        <v>0</v>
      </c>
    </row>
    <row r="172" spans="1:8">
      <c r="A172" s="215" t="s">
        <v>37</v>
      </c>
      <c r="B172" s="216"/>
      <c r="C172" s="136">
        <v>2</v>
      </c>
      <c r="D172" s="64"/>
      <c r="E172" s="137">
        <v>1</v>
      </c>
      <c r="F172" s="65"/>
      <c r="G172" s="136">
        <v>3</v>
      </c>
      <c r="H172" s="66"/>
    </row>
    <row r="173" spans="1:8" ht="14">
      <c r="A173" s="44" t="s">
        <v>315</v>
      </c>
      <c r="B173" s="12"/>
      <c r="C173" s="111"/>
      <c r="D173" s="19"/>
      <c r="E173" s="111"/>
      <c r="F173" s="19"/>
      <c r="G173" s="111"/>
      <c r="H173" s="20"/>
    </row>
    <row r="174" spans="1:8" ht="14">
      <c r="A174" s="47" t="s">
        <v>249</v>
      </c>
      <c r="B174" s="13"/>
      <c r="C174" s="112"/>
      <c r="D174" s="21"/>
      <c r="E174" s="112"/>
      <c r="F174" s="21"/>
      <c r="G174" s="112"/>
      <c r="H174" s="22"/>
    </row>
    <row r="175" spans="1:8" ht="14">
      <c r="A175" s="262" t="s">
        <v>22</v>
      </c>
      <c r="B175" s="263"/>
      <c r="C175" s="119">
        <v>8</v>
      </c>
      <c r="D175" s="51">
        <v>0.2162162162162162</v>
      </c>
      <c r="E175" s="120">
        <v>0</v>
      </c>
      <c r="F175" s="52">
        <v>0</v>
      </c>
      <c r="G175" s="121">
        <v>8</v>
      </c>
      <c r="H175" s="53">
        <v>0.18181818181818182</v>
      </c>
    </row>
    <row r="176" spans="1:8">
      <c r="A176" s="270" t="s">
        <v>23</v>
      </c>
      <c r="B176" s="271"/>
      <c r="C176" s="152">
        <v>29</v>
      </c>
      <c r="D176" s="153">
        <v>0.78378378378378377</v>
      </c>
      <c r="E176" s="154">
        <v>6</v>
      </c>
      <c r="F176" s="155">
        <v>1</v>
      </c>
      <c r="G176" s="152">
        <v>36</v>
      </c>
      <c r="H176" s="156">
        <v>0.81818181818181823</v>
      </c>
    </row>
    <row r="177" spans="1:8">
      <c r="A177" s="215" t="s">
        <v>8</v>
      </c>
      <c r="B177" s="216"/>
      <c r="C177" s="136">
        <v>37</v>
      </c>
      <c r="D177" s="64">
        <v>1</v>
      </c>
      <c r="E177" s="137">
        <v>6</v>
      </c>
      <c r="F177" s="65">
        <v>1</v>
      </c>
      <c r="G177" s="136">
        <v>44</v>
      </c>
      <c r="H177" s="66">
        <v>1</v>
      </c>
    </row>
    <row r="178" spans="1:8" ht="14">
      <c r="A178" s="44" t="s">
        <v>316</v>
      </c>
      <c r="B178" s="12"/>
      <c r="C178" s="111"/>
      <c r="D178" s="19"/>
      <c r="E178" s="111"/>
      <c r="F178" s="19"/>
      <c r="G178" s="111"/>
      <c r="H178" s="20"/>
    </row>
    <row r="179" spans="1:8" ht="14">
      <c r="A179" s="47" t="s">
        <v>239</v>
      </c>
      <c r="B179" s="13"/>
      <c r="C179" s="112"/>
      <c r="D179" s="21"/>
      <c r="E179" s="112"/>
      <c r="F179" s="21"/>
      <c r="G179" s="112"/>
      <c r="H179" s="22"/>
    </row>
    <row r="180" spans="1:8" ht="14">
      <c r="A180" s="262" t="s">
        <v>158</v>
      </c>
      <c r="B180" s="263"/>
      <c r="C180" s="119">
        <v>0</v>
      </c>
      <c r="D180" s="51">
        <v>0</v>
      </c>
      <c r="E180" s="120">
        <v>0</v>
      </c>
      <c r="F180" s="52">
        <v>0</v>
      </c>
      <c r="G180" s="121">
        <v>0</v>
      </c>
      <c r="H180" s="53">
        <v>0</v>
      </c>
    </row>
    <row r="181" spans="1:8">
      <c r="A181" s="217" t="s">
        <v>159</v>
      </c>
      <c r="B181" s="218"/>
      <c r="C181" s="131">
        <v>1</v>
      </c>
      <c r="D181" s="59">
        <v>0.125</v>
      </c>
      <c r="E181" s="127">
        <v>0</v>
      </c>
      <c r="F181" s="60">
        <v>0</v>
      </c>
      <c r="G181" s="131">
        <v>1</v>
      </c>
      <c r="H181" s="56">
        <v>0.125</v>
      </c>
    </row>
    <row r="182" spans="1:8" ht="14">
      <c r="A182" s="264" t="s">
        <v>160</v>
      </c>
      <c r="B182" s="265"/>
      <c r="C182" s="140">
        <v>0</v>
      </c>
      <c r="D182" s="72">
        <v>0</v>
      </c>
      <c r="E182" s="141">
        <v>0</v>
      </c>
      <c r="F182" s="76">
        <v>0</v>
      </c>
      <c r="G182" s="131">
        <v>0</v>
      </c>
      <c r="H182" s="56">
        <v>0</v>
      </c>
    </row>
    <row r="183" spans="1:8">
      <c r="A183" s="217" t="s">
        <v>161</v>
      </c>
      <c r="B183" s="218"/>
      <c r="C183" s="131">
        <v>3</v>
      </c>
      <c r="D183" s="59">
        <v>0.375</v>
      </c>
      <c r="E183" s="127">
        <v>0</v>
      </c>
      <c r="F183" s="60">
        <v>0</v>
      </c>
      <c r="G183" s="131">
        <v>3</v>
      </c>
      <c r="H183" s="56">
        <v>0.375</v>
      </c>
    </row>
    <row r="184" spans="1:8" ht="14">
      <c r="A184" s="264" t="s">
        <v>162</v>
      </c>
      <c r="B184" s="265"/>
      <c r="C184" s="140">
        <v>2</v>
      </c>
      <c r="D184" s="72">
        <v>0.25</v>
      </c>
      <c r="E184" s="141">
        <v>0</v>
      </c>
      <c r="F184" s="76">
        <v>0</v>
      </c>
      <c r="G184" s="131">
        <v>2</v>
      </c>
      <c r="H184" s="56">
        <v>0.25</v>
      </c>
    </row>
    <row r="185" spans="1:8">
      <c r="A185" s="266" t="s">
        <v>163</v>
      </c>
      <c r="B185" s="267"/>
      <c r="C185" s="134">
        <v>2</v>
      </c>
      <c r="D185" s="61">
        <v>0.25</v>
      </c>
      <c r="E185" s="135">
        <v>0</v>
      </c>
      <c r="F185" s="62">
        <v>0</v>
      </c>
      <c r="G185" s="134">
        <v>2</v>
      </c>
      <c r="H185" s="63">
        <v>0.25</v>
      </c>
    </row>
    <row r="186" spans="1:8">
      <c r="A186" s="268" t="s">
        <v>8</v>
      </c>
      <c r="B186" s="269"/>
      <c r="C186" s="201">
        <v>8</v>
      </c>
      <c r="D186" s="202">
        <v>1</v>
      </c>
      <c r="E186" s="203">
        <v>0</v>
      </c>
      <c r="F186" s="204">
        <v>0</v>
      </c>
      <c r="G186" s="201">
        <v>8</v>
      </c>
      <c r="H186" s="202">
        <v>1</v>
      </c>
    </row>
    <row r="187" spans="1:8" ht="14">
      <c r="A187" s="44" t="s">
        <v>317</v>
      </c>
      <c r="B187" s="12"/>
      <c r="C187" s="111"/>
      <c r="D187" s="19"/>
      <c r="E187" s="111"/>
      <c r="F187" s="19"/>
      <c r="G187" s="111"/>
      <c r="H187" s="20"/>
    </row>
    <row r="188" spans="1:8" ht="14">
      <c r="A188" s="47" t="s">
        <v>240</v>
      </c>
      <c r="B188" s="13"/>
      <c r="C188" s="112"/>
      <c r="D188" s="21"/>
      <c r="E188" s="112"/>
      <c r="F188" s="21"/>
      <c r="G188" s="112"/>
      <c r="H188" s="22"/>
    </row>
    <row r="189" spans="1:8" ht="14">
      <c r="A189" s="262" t="s">
        <v>158</v>
      </c>
      <c r="B189" s="263"/>
      <c r="C189" s="119">
        <v>1</v>
      </c>
      <c r="D189" s="51">
        <v>0.125</v>
      </c>
      <c r="E189" s="120">
        <v>0</v>
      </c>
      <c r="F189" s="52">
        <v>0</v>
      </c>
      <c r="G189" s="121">
        <v>1</v>
      </c>
      <c r="H189" s="53">
        <v>0.125</v>
      </c>
    </row>
    <row r="190" spans="1:8">
      <c r="A190" s="217" t="s">
        <v>159</v>
      </c>
      <c r="B190" s="218"/>
      <c r="C190" s="131">
        <v>1</v>
      </c>
      <c r="D190" s="59">
        <v>0.125</v>
      </c>
      <c r="E190" s="127">
        <v>0</v>
      </c>
      <c r="F190" s="60">
        <v>0</v>
      </c>
      <c r="G190" s="131">
        <v>1</v>
      </c>
      <c r="H190" s="56">
        <v>0.125</v>
      </c>
    </row>
    <row r="191" spans="1:8" ht="14">
      <c r="A191" s="264" t="s">
        <v>160</v>
      </c>
      <c r="B191" s="265"/>
      <c r="C191" s="140">
        <v>0</v>
      </c>
      <c r="D191" s="72">
        <v>0</v>
      </c>
      <c r="E191" s="141">
        <v>0</v>
      </c>
      <c r="F191" s="76">
        <v>0</v>
      </c>
      <c r="G191" s="131">
        <v>0</v>
      </c>
      <c r="H191" s="56">
        <v>0</v>
      </c>
    </row>
    <row r="192" spans="1:8">
      <c r="A192" s="217" t="s">
        <v>161</v>
      </c>
      <c r="B192" s="218"/>
      <c r="C192" s="131">
        <v>2</v>
      </c>
      <c r="D192" s="59">
        <v>0.25</v>
      </c>
      <c r="E192" s="127">
        <v>0</v>
      </c>
      <c r="F192" s="60">
        <v>0</v>
      </c>
      <c r="G192" s="131">
        <v>2</v>
      </c>
      <c r="H192" s="56">
        <v>0.25</v>
      </c>
    </row>
    <row r="193" spans="1:8" ht="14">
      <c r="A193" s="264" t="s">
        <v>162</v>
      </c>
      <c r="B193" s="265"/>
      <c r="C193" s="140">
        <v>2</v>
      </c>
      <c r="D193" s="72">
        <v>0.25</v>
      </c>
      <c r="E193" s="141">
        <v>0</v>
      </c>
      <c r="F193" s="76">
        <v>0</v>
      </c>
      <c r="G193" s="131">
        <v>2</v>
      </c>
      <c r="H193" s="56">
        <v>0.25</v>
      </c>
    </row>
    <row r="194" spans="1:8">
      <c r="A194" s="266" t="s">
        <v>163</v>
      </c>
      <c r="B194" s="267"/>
      <c r="C194" s="134">
        <v>2</v>
      </c>
      <c r="D194" s="61">
        <v>0.25</v>
      </c>
      <c r="E194" s="135">
        <v>0</v>
      </c>
      <c r="F194" s="62">
        <v>0</v>
      </c>
      <c r="G194" s="134">
        <v>2</v>
      </c>
      <c r="H194" s="63">
        <v>0.25</v>
      </c>
    </row>
    <row r="195" spans="1:8">
      <c r="A195" s="215" t="s">
        <v>8</v>
      </c>
      <c r="B195" s="216"/>
      <c r="C195" s="136">
        <v>8</v>
      </c>
      <c r="D195" s="64">
        <v>1</v>
      </c>
      <c r="E195" s="137">
        <v>0</v>
      </c>
      <c r="F195" s="65">
        <v>0</v>
      </c>
      <c r="G195" s="136">
        <v>8</v>
      </c>
      <c r="H195" s="66">
        <v>1</v>
      </c>
    </row>
  </sheetData>
  <mergeCells count="147">
    <mergeCell ref="A11:B11"/>
    <mergeCell ref="A12:B12"/>
    <mergeCell ref="A1:H1"/>
    <mergeCell ref="I1:J1"/>
    <mergeCell ref="C7:H7"/>
    <mergeCell ref="C8:D8"/>
    <mergeCell ref="E8:F8"/>
    <mergeCell ref="G8:H8"/>
    <mergeCell ref="A13:B13"/>
    <mergeCell ref="A14:B14"/>
    <mergeCell ref="A16:B16"/>
    <mergeCell ref="A17:B17"/>
    <mergeCell ref="A18:B18"/>
    <mergeCell ref="A19:B19"/>
    <mergeCell ref="A39:A42"/>
    <mergeCell ref="A43:A46"/>
    <mergeCell ref="A47:A50"/>
    <mergeCell ref="A52:B52"/>
    <mergeCell ref="A53:B53"/>
    <mergeCell ref="A54:B54"/>
    <mergeCell ref="A20:B20"/>
    <mergeCell ref="A21:B21"/>
    <mergeCell ref="A23:A26"/>
    <mergeCell ref="A27:A30"/>
    <mergeCell ref="A31:A34"/>
    <mergeCell ref="A35:A38"/>
    <mergeCell ref="A62:B62"/>
    <mergeCell ref="A63:B63"/>
    <mergeCell ref="A64:B64"/>
    <mergeCell ref="A65:B65"/>
    <mergeCell ref="A66:B66"/>
    <mergeCell ref="A67:B67"/>
    <mergeCell ref="A55:B55"/>
    <mergeCell ref="A57:B57"/>
    <mergeCell ref="A58:B58"/>
    <mergeCell ref="A59:B59"/>
    <mergeCell ref="A60:B60"/>
    <mergeCell ref="A61:B61"/>
    <mergeCell ref="A75:B75"/>
    <mergeCell ref="A77:B77"/>
    <mergeCell ref="A78:B78"/>
    <mergeCell ref="A79:B79"/>
    <mergeCell ref="A80:B80"/>
    <mergeCell ref="A81:B81"/>
    <mergeCell ref="A69:B69"/>
    <mergeCell ref="A70:B70"/>
    <mergeCell ref="A71:B71"/>
    <mergeCell ref="A72:B72"/>
    <mergeCell ref="A73:B73"/>
    <mergeCell ref="A74:B74"/>
    <mergeCell ref="A88:B88"/>
    <mergeCell ref="A89:B89"/>
    <mergeCell ref="A91:B91"/>
    <mergeCell ref="A92:B92"/>
    <mergeCell ref="A93:B93"/>
    <mergeCell ref="A94:B94"/>
    <mergeCell ref="A82:B82"/>
    <mergeCell ref="A83:B83"/>
    <mergeCell ref="A84:B84"/>
    <mergeCell ref="A85:B85"/>
    <mergeCell ref="A86:B86"/>
    <mergeCell ref="A87:B87"/>
    <mergeCell ref="A103:B103"/>
    <mergeCell ref="A104:B104"/>
    <mergeCell ref="A105:B105"/>
    <mergeCell ref="A107:B107"/>
    <mergeCell ref="A108:B108"/>
    <mergeCell ref="A109:B109"/>
    <mergeCell ref="A95:B95"/>
    <mergeCell ref="A98:B98"/>
    <mergeCell ref="A99:B99"/>
    <mergeCell ref="A100:B100"/>
    <mergeCell ref="A101:B101"/>
    <mergeCell ref="A102:B102"/>
    <mergeCell ref="A120:B120"/>
    <mergeCell ref="A121:B121"/>
    <mergeCell ref="A122:B122"/>
    <mergeCell ref="A123:B123"/>
    <mergeCell ref="A124:B124"/>
    <mergeCell ref="A125:B125"/>
    <mergeCell ref="A110:B110"/>
    <mergeCell ref="A113:B113"/>
    <mergeCell ref="A114:B114"/>
    <mergeCell ref="A115:B115"/>
    <mergeCell ref="A118:B118"/>
    <mergeCell ref="A119:B119"/>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45:B145"/>
    <mergeCell ref="A146:B146"/>
    <mergeCell ref="A149:B149"/>
    <mergeCell ref="A150:B150"/>
    <mergeCell ref="A151:B151"/>
    <mergeCell ref="A152:B152"/>
    <mergeCell ref="A139:B139"/>
    <mergeCell ref="A140:B140"/>
    <mergeCell ref="A141:B141"/>
    <mergeCell ref="A142:B142"/>
    <mergeCell ref="A143:B143"/>
    <mergeCell ref="A144:B144"/>
    <mergeCell ref="A159:B159"/>
    <mergeCell ref="A160:B160"/>
    <mergeCell ref="A161:B161"/>
    <mergeCell ref="A162:B162"/>
    <mergeCell ref="A163:B163"/>
    <mergeCell ref="A164:B164"/>
    <mergeCell ref="A153:B153"/>
    <mergeCell ref="A154:B154"/>
    <mergeCell ref="A155:B155"/>
    <mergeCell ref="A156:B156"/>
    <mergeCell ref="A157:B157"/>
    <mergeCell ref="A158:B158"/>
    <mergeCell ref="A171:B171"/>
    <mergeCell ref="A172:B172"/>
    <mergeCell ref="A175:B175"/>
    <mergeCell ref="A176:B176"/>
    <mergeCell ref="A177:B177"/>
    <mergeCell ref="A180:B180"/>
    <mergeCell ref="A165:B165"/>
    <mergeCell ref="A166:B166"/>
    <mergeCell ref="A167:B167"/>
    <mergeCell ref="A168:B168"/>
    <mergeCell ref="A169:B169"/>
    <mergeCell ref="A170:B170"/>
    <mergeCell ref="A195:B195"/>
    <mergeCell ref="A189:B189"/>
    <mergeCell ref="A190:B190"/>
    <mergeCell ref="A191:B191"/>
    <mergeCell ref="A192:B192"/>
    <mergeCell ref="A193:B193"/>
    <mergeCell ref="A194:B194"/>
    <mergeCell ref="A181:B181"/>
    <mergeCell ref="A182:B182"/>
    <mergeCell ref="A183:B183"/>
    <mergeCell ref="A184:B184"/>
    <mergeCell ref="A185:B185"/>
    <mergeCell ref="A186:B186"/>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rowBreaks count="8" manualBreakCount="8">
    <brk id="30" max="19" man="1"/>
    <brk id="55" max="19" man="1"/>
    <brk id="75" max="19" man="1"/>
    <brk id="95" max="19" man="1"/>
    <brk id="115" max="19" man="1"/>
    <brk id="125" max="19" man="1"/>
    <brk id="146" max="19" man="1"/>
    <brk id="177" max="19"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N77"/>
  <sheetViews>
    <sheetView showGridLines="0" workbookViewId="0">
      <pane ySplit="8" topLeftCell="A75" activePane="bottomLeft" state="frozen"/>
      <selection sqref="A1:T1"/>
      <selection pane="bottomLeft" activeCell="M75" sqref="M75"/>
    </sheetView>
  </sheetViews>
  <sheetFormatPr baseColWidth="10" defaultColWidth="11" defaultRowHeight="15" x14ac:dyDescent="0"/>
  <cols>
    <col min="1" max="1" width="20.6640625" style="7" customWidth="1"/>
    <col min="2" max="2" width="22.33203125" style="7" customWidth="1"/>
    <col min="3" max="8" width="7.1640625" style="7" customWidth="1"/>
    <col min="9" max="16384" width="11" style="7"/>
  </cols>
  <sheetData>
    <row r="1" spans="1:11" s="8" customFormat="1" ht="81" customHeight="1">
      <c r="A1" s="209" t="s">
        <v>281</v>
      </c>
      <c r="B1" s="209"/>
      <c r="C1" s="209"/>
      <c r="D1" s="209"/>
      <c r="E1" s="209"/>
      <c r="F1" s="209"/>
      <c r="G1" s="209"/>
      <c r="H1" s="209"/>
      <c r="I1" s="230" t="s">
        <v>220</v>
      </c>
      <c r="J1" s="230"/>
    </row>
    <row r="2" spans="1:11" s="8" customFormat="1">
      <c r="A2" s="36" t="s">
        <v>216</v>
      </c>
      <c r="B2" s="37"/>
      <c r="C2" s="37"/>
      <c r="D2" s="37"/>
      <c r="E2" s="37"/>
      <c r="F2" s="37"/>
      <c r="G2" s="37"/>
      <c r="H2" s="37"/>
    </row>
    <row r="3" spans="1:11">
      <c r="A3" s="2"/>
      <c r="B3" s="2"/>
      <c r="C3" s="8"/>
      <c r="D3" s="8"/>
      <c r="E3" s="8"/>
      <c r="F3" s="8"/>
      <c r="G3" s="8"/>
      <c r="H3" s="8"/>
    </row>
    <row r="4" spans="1:11">
      <c r="A4" s="15" t="s">
        <v>272</v>
      </c>
      <c r="B4" s="2"/>
      <c r="C4" s="8"/>
      <c r="D4" s="8"/>
      <c r="E4" s="8"/>
      <c r="F4" s="8"/>
      <c r="G4" s="8"/>
      <c r="H4" s="8"/>
    </row>
    <row r="5" spans="1:11" ht="16" customHeight="1">
      <c r="A5" s="16"/>
      <c r="B5" s="16"/>
      <c r="C5" s="8"/>
      <c r="D5" s="8"/>
      <c r="E5" s="8"/>
      <c r="F5" s="8"/>
      <c r="G5" s="8"/>
      <c r="H5" s="8"/>
    </row>
    <row r="6" spans="1:11" ht="16" customHeight="1">
      <c r="A6" s="4"/>
      <c r="B6" s="9"/>
      <c r="C6" s="231" t="s">
        <v>280</v>
      </c>
      <c r="D6" s="232"/>
      <c r="E6" s="232"/>
      <c r="F6" s="232"/>
      <c r="G6" s="232"/>
      <c r="H6" s="233"/>
    </row>
    <row r="7" spans="1:11" ht="16" customHeight="1">
      <c r="A7" s="27"/>
      <c r="B7" s="26"/>
      <c r="C7" s="226" t="s">
        <v>0</v>
      </c>
      <c r="D7" s="227"/>
      <c r="E7" s="226" t="s">
        <v>1</v>
      </c>
      <c r="F7" s="242"/>
      <c r="G7" s="243" t="s">
        <v>2</v>
      </c>
      <c r="H7" s="244"/>
    </row>
    <row r="8" spans="1:11" ht="16" customHeight="1">
      <c r="A8" s="10"/>
      <c r="B8" s="11"/>
      <c r="C8" s="115" t="s">
        <v>231</v>
      </c>
      <c r="D8" s="39" t="s">
        <v>232</v>
      </c>
      <c r="E8" s="116" t="s">
        <v>231</v>
      </c>
      <c r="F8" s="40" t="s">
        <v>232</v>
      </c>
      <c r="G8" s="117" t="s">
        <v>231</v>
      </c>
      <c r="H8" s="41" t="s">
        <v>232</v>
      </c>
    </row>
    <row r="9" spans="1:11" ht="16" customHeight="1">
      <c r="A9" s="34" t="s">
        <v>273</v>
      </c>
      <c r="B9" s="29"/>
      <c r="C9" s="30"/>
      <c r="D9" s="30"/>
      <c r="E9" s="30"/>
      <c r="F9" s="31"/>
      <c r="G9" s="35"/>
      <c r="H9" s="35"/>
      <c r="K9" s="32"/>
    </row>
    <row r="10" spans="1:11" ht="32" customHeight="1">
      <c r="A10" s="33" t="s">
        <v>318</v>
      </c>
      <c r="B10" s="5"/>
      <c r="C10" s="5"/>
      <c r="D10" s="5"/>
      <c r="E10" s="5"/>
      <c r="F10" s="5"/>
      <c r="G10" s="5"/>
      <c r="H10" s="6"/>
    </row>
    <row r="11" spans="1:11" ht="14">
      <c r="A11" s="221" t="s">
        <v>22</v>
      </c>
      <c r="B11" s="222"/>
      <c r="C11" s="119">
        <v>19</v>
      </c>
      <c r="D11" s="51">
        <v>9.2682926829268292E-2</v>
      </c>
      <c r="E11" s="120">
        <v>9</v>
      </c>
      <c r="F11" s="52">
        <v>5.4878048780487812E-2</v>
      </c>
      <c r="G11" s="121">
        <v>28</v>
      </c>
      <c r="H11" s="53">
        <v>7.5471698113207544E-2</v>
      </c>
    </row>
    <row r="12" spans="1:11">
      <c r="A12" s="217" t="s">
        <v>23</v>
      </c>
      <c r="B12" s="218"/>
      <c r="C12" s="124">
        <v>163</v>
      </c>
      <c r="D12" s="54">
        <v>0.79512195121951224</v>
      </c>
      <c r="E12" s="125">
        <v>145</v>
      </c>
      <c r="F12" s="55">
        <v>0.88414634146341475</v>
      </c>
      <c r="G12" s="131">
        <v>310</v>
      </c>
      <c r="H12" s="56">
        <v>0.83557951482479775</v>
      </c>
    </row>
    <row r="13" spans="1:11" ht="32" customHeight="1">
      <c r="A13" s="217" t="s">
        <v>164</v>
      </c>
      <c r="B13" s="218"/>
      <c r="C13" s="124">
        <v>23</v>
      </c>
      <c r="D13" s="54">
        <v>0.11219512195121953</v>
      </c>
      <c r="E13" s="125">
        <v>10</v>
      </c>
      <c r="F13" s="55">
        <v>6.097560975609756E-2</v>
      </c>
      <c r="G13" s="131">
        <v>33</v>
      </c>
      <c r="H13" s="56">
        <v>8.8948787061994605E-2</v>
      </c>
    </row>
    <row r="14" spans="1:11">
      <c r="A14" s="248" t="s">
        <v>8</v>
      </c>
      <c r="B14" s="249"/>
      <c r="C14" s="134">
        <v>205</v>
      </c>
      <c r="D14" s="61">
        <v>1</v>
      </c>
      <c r="E14" s="135">
        <v>164</v>
      </c>
      <c r="F14" s="62">
        <v>1</v>
      </c>
      <c r="G14" s="134">
        <v>371</v>
      </c>
      <c r="H14" s="63">
        <v>1</v>
      </c>
    </row>
    <row r="15" spans="1:11">
      <c r="A15" s="44" t="s">
        <v>319</v>
      </c>
      <c r="B15" s="12"/>
      <c r="C15" s="111"/>
      <c r="D15" s="19"/>
      <c r="E15" s="111"/>
      <c r="F15" s="19"/>
      <c r="G15" s="111"/>
      <c r="H15" s="19"/>
      <c r="I15" s="197"/>
    </row>
    <row r="16" spans="1:11" ht="14">
      <c r="A16" s="47" t="s">
        <v>250</v>
      </c>
      <c r="B16" s="48"/>
      <c r="C16" s="110"/>
      <c r="D16" s="49"/>
      <c r="E16" s="110"/>
      <c r="F16" s="49"/>
      <c r="G16" s="110"/>
      <c r="H16" s="49"/>
      <c r="I16" s="199"/>
    </row>
    <row r="17" spans="1:12" ht="14">
      <c r="A17" s="219" t="s">
        <v>22</v>
      </c>
      <c r="B17" s="220"/>
      <c r="C17" s="138">
        <v>45</v>
      </c>
      <c r="D17" s="69">
        <v>0.24193548387096775</v>
      </c>
      <c r="E17" s="139">
        <v>30</v>
      </c>
      <c r="F17" s="70">
        <v>0.19354838709677419</v>
      </c>
      <c r="G17" s="124">
        <v>75</v>
      </c>
      <c r="H17" s="71">
        <v>0.21865889212827988</v>
      </c>
    </row>
    <row r="18" spans="1:12">
      <c r="A18" s="217" t="s">
        <v>23</v>
      </c>
      <c r="B18" s="218"/>
      <c r="C18" s="124">
        <v>117</v>
      </c>
      <c r="D18" s="54">
        <v>0.62903225806451613</v>
      </c>
      <c r="E18" s="125">
        <v>107</v>
      </c>
      <c r="F18" s="55">
        <v>0.69032258064516128</v>
      </c>
      <c r="G18" s="131">
        <v>225</v>
      </c>
      <c r="H18" s="56">
        <v>0.6559766763848397</v>
      </c>
    </row>
    <row r="19" spans="1:12" ht="33" customHeight="1">
      <c r="A19" s="217" t="s">
        <v>165</v>
      </c>
      <c r="B19" s="218"/>
      <c r="C19" s="124">
        <v>24</v>
      </c>
      <c r="D19" s="54">
        <v>0.12903225806451613</v>
      </c>
      <c r="E19" s="125">
        <v>18</v>
      </c>
      <c r="F19" s="55">
        <v>0.11612903225806452</v>
      </c>
      <c r="G19" s="131">
        <v>43</v>
      </c>
      <c r="H19" s="56">
        <v>0.12536443148688048</v>
      </c>
    </row>
    <row r="20" spans="1:12">
      <c r="A20" s="248" t="s">
        <v>8</v>
      </c>
      <c r="B20" s="249"/>
      <c r="C20" s="134">
        <v>186</v>
      </c>
      <c r="D20" s="61">
        <v>1</v>
      </c>
      <c r="E20" s="135">
        <v>155</v>
      </c>
      <c r="F20" s="62">
        <v>1</v>
      </c>
      <c r="G20" s="134">
        <v>343</v>
      </c>
      <c r="H20" s="63">
        <v>1</v>
      </c>
    </row>
    <row r="21" spans="1:12">
      <c r="A21" s="44" t="s">
        <v>275</v>
      </c>
      <c r="B21" s="12"/>
      <c r="C21" s="111"/>
      <c r="D21" s="19"/>
      <c r="E21" s="111"/>
      <c r="F21" s="19"/>
      <c r="G21" s="111"/>
      <c r="H21" s="19"/>
      <c r="I21" s="196"/>
      <c r="J21" s="197"/>
    </row>
    <row r="22" spans="1:12">
      <c r="A22" s="47" t="s">
        <v>252</v>
      </c>
      <c r="B22" s="48"/>
      <c r="C22" s="110"/>
      <c r="D22" s="49"/>
      <c r="E22" s="110"/>
      <c r="F22" s="49"/>
      <c r="G22" s="110"/>
      <c r="H22" s="49"/>
      <c r="I22" s="198"/>
      <c r="J22" s="199"/>
    </row>
    <row r="23" spans="1:12" ht="14">
      <c r="A23" s="219" t="s">
        <v>22</v>
      </c>
      <c r="B23" s="220"/>
      <c r="C23" s="138">
        <v>14</v>
      </c>
      <c r="D23" s="69">
        <v>0.7777777777777779</v>
      </c>
      <c r="E23" s="139">
        <v>6</v>
      </c>
      <c r="F23" s="70">
        <v>0.66666666666666652</v>
      </c>
      <c r="G23" s="124">
        <v>20</v>
      </c>
      <c r="H23" s="71">
        <v>0.74074074074074081</v>
      </c>
    </row>
    <row r="24" spans="1:12">
      <c r="A24" s="217" t="s">
        <v>166</v>
      </c>
      <c r="B24" s="218"/>
      <c r="C24" s="124">
        <v>2</v>
      </c>
      <c r="D24" s="54">
        <v>0.1111111111111111</v>
      </c>
      <c r="E24" s="125">
        <v>0</v>
      </c>
      <c r="F24" s="55">
        <v>0</v>
      </c>
      <c r="G24" s="131">
        <v>2</v>
      </c>
      <c r="H24" s="56">
        <v>7.407407407407407E-2</v>
      </c>
    </row>
    <row r="25" spans="1:12" ht="32" customHeight="1">
      <c r="A25" s="217" t="s">
        <v>167</v>
      </c>
      <c r="B25" s="218"/>
      <c r="C25" s="124">
        <v>1</v>
      </c>
      <c r="D25" s="54">
        <v>5.5555555555555552E-2</v>
      </c>
      <c r="E25" s="125">
        <v>1</v>
      </c>
      <c r="F25" s="55">
        <v>0.1111111111111111</v>
      </c>
      <c r="G25" s="131">
        <v>2</v>
      </c>
      <c r="H25" s="56">
        <v>7.407407407407407E-2</v>
      </c>
    </row>
    <row r="26" spans="1:12" ht="31.5" customHeight="1">
      <c r="A26" s="217" t="s">
        <v>168</v>
      </c>
      <c r="B26" s="218"/>
      <c r="C26" s="124">
        <v>1</v>
      </c>
      <c r="D26" s="54">
        <v>5.5555555555555552E-2</v>
      </c>
      <c r="E26" s="125">
        <v>1</v>
      </c>
      <c r="F26" s="55">
        <v>0.1111111111111111</v>
      </c>
      <c r="G26" s="131">
        <v>2</v>
      </c>
      <c r="H26" s="56">
        <v>7.407407407407407E-2</v>
      </c>
    </row>
    <row r="27" spans="1:12">
      <c r="A27" s="217" t="s">
        <v>169</v>
      </c>
      <c r="B27" s="218"/>
      <c r="C27" s="124">
        <v>0</v>
      </c>
      <c r="D27" s="54">
        <v>0</v>
      </c>
      <c r="E27" s="125">
        <v>1</v>
      </c>
      <c r="F27" s="55">
        <v>0.1111111111111111</v>
      </c>
      <c r="G27" s="131">
        <v>1</v>
      </c>
      <c r="H27" s="56">
        <v>3.7037037037037035E-2</v>
      </c>
    </row>
    <row r="28" spans="1:12">
      <c r="A28" s="248" t="s">
        <v>8</v>
      </c>
      <c r="B28" s="249"/>
      <c r="C28" s="134">
        <v>18</v>
      </c>
      <c r="D28" s="61">
        <v>1</v>
      </c>
      <c r="E28" s="135">
        <v>9</v>
      </c>
      <c r="F28" s="62">
        <v>1</v>
      </c>
      <c r="G28" s="134">
        <v>27</v>
      </c>
      <c r="H28" s="63">
        <v>1</v>
      </c>
    </row>
    <row r="29" spans="1:12">
      <c r="A29" s="44" t="s">
        <v>275</v>
      </c>
      <c r="B29" s="12"/>
      <c r="C29" s="111"/>
      <c r="D29" s="19"/>
      <c r="E29" s="111"/>
      <c r="F29" s="19"/>
      <c r="G29" s="111"/>
      <c r="H29" s="19"/>
      <c r="I29" s="196"/>
      <c r="J29" s="196"/>
      <c r="K29" s="196"/>
      <c r="L29" s="197"/>
    </row>
    <row r="30" spans="1:12">
      <c r="A30" s="47" t="s">
        <v>253</v>
      </c>
      <c r="B30" s="48"/>
      <c r="C30" s="110"/>
      <c r="D30" s="49"/>
      <c r="E30" s="110"/>
      <c r="F30" s="49"/>
      <c r="G30" s="110"/>
      <c r="H30" s="49"/>
      <c r="I30" s="198"/>
      <c r="J30" s="198"/>
      <c r="K30" s="198"/>
      <c r="L30" s="199"/>
    </row>
    <row r="31" spans="1:12" ht="14">
      <c r="A31" s="219" t="s">
        <v>22</v>
      </c>
      <c r="B31" s="220"/>
      <c r="C31" s="138">
        <v>28</v>
      </c>
      <c r="D31" s="69">
        <v>0.62222222222222223</v>
      </c>
      <c r="E31" s="139">
        <v>21</v>
      </c>
      <c r="F31" s="70">
        <v>0.7</v>
      </c>
      <c r="G31" s="124">
        <v>49</v>
      </c>
      <c r="H31" s="71">
        <v>0.65333333333333332</v>
      </c>
    </row>
    <row r="32" spans="1:12">
      <c r="A32" s="217" t="s">
        <v>166</v>
      </c>
      <c r="B32" s="218"/>
      <c r="C32" s="124">
        <v>4</v>
      </c>
      <c r="D32" s="54">
        <v>8.8888888888888892E-2</v>
      </c>
      <c r="E32" s="125">
        <v>1</v>
      </c>
      <c r="F32" s="55">
        <v>3.3333333333333333E-2</v>
      </c>
      <c r="G32" s="131">
        <v>5</v>
      </c>
      <c r="H32" s="56">
        <v>6.6666666666666666E-2</v>
      </c>
    </row>
    <row r="33" spans="1:14" ht="33" customHeight="1">
      <c r="A33" s="217" t="s">
        <v>167</v>
      </c>
      <c r="B33" s="218"/>
      <c r="C33" s="124">
        <v>5</v>
      </c>
      <c r="D33" s="54">
        <v>0.1111111111111111</v>
      </c>
      <c r="E33" s="125">
        <v>4</v>
      </c>
      <c r="F33" s="55">
        <v>0.13333333333333333</v>
      </c>
      <c r="G33" s="131">
        <v>9</v>
      </c>
      <c r="H33" s="56">
        <v>0.12</v>
      </c>
    </row>
    <row r="34" spans="1:14" ht="31.5" customHeight="1">
      <c r="A34" s="217" t="s">
        <v>168</v>
      </c>
      <c r="B34" s="218"/>
      <c r="C34" s="124">
        <v>2</v>
      </c>
      <c r="D34" s="54">
        <v>4.4444444444444446E-2</v>
      </c>
      <c r="E34" s="125">
        <v>4</v>
      </c>
      <c r="F34" s="55">
        <v>0.13333333333333333</v>
      </c>
      <c r="G34" s="131">
        <v>6</v>
      </c>
      <c r="H34" s="56">
        <v>0.08</v>
      </c>
    </row>
    <row r="35" spans="1:14">
      <c r="A35" s="217" t="s">
        <v>169</v>
      </c>
      <c r="B35" s="218"/>
      <c r="C35" s="124">
        <v>6</v>
      </c>
      <c r="D35" s="54">
        <v>0.13333333333333333</v>
      </c>
      <c r="E35" s="125">
        <v>0</v>
      </c>
      <c r="F35" s="55">
        <v>0</v>
      </c>
      <c r="G35" s="131">
        <v>6</v>
      </c>
      <c r="H35" s="56">
        <v>0.08</v>
      </c>
    </row>
    <row r="36" spans="1:14">
      <c r="A36" s="248" t="s">
        <v>8</v>
      </c>
      <c r="B36" s="249"/>
      <c r="C36" s="134">
        <v>45</v>
      </c>
      <c r="D36" s="61">
        <v>1</v>
      </c>
      <c r="E36" s="135">
        <v>30</v>
      </c>
      <c r="F36" s="62">
        <v>1</v>
      </c>
      <c r="G36" s="134">
        <v>75</v>
      </c>
      <c r="H36" s="63">
        <v>1</v>
      </c>
    </row>
    <row r="37" spans="1:14">
      <c r="A37" s="44" t="s">
        <v>276</v>
      </c>
      <c r="B37" s="12"/>
      <c r="C37" s="111"/>
      <c r="D37" s="19"/>
      <c r="E37" s="111"/>
      <c r="F37" s="19"/>
      <c r="G37" s="111"/>
      <c r="H37" s="19"/>
      <c r="I37" s="196"/>
      <c r="J37" s="196"/>
      <c r="K37" s="196"/>
      <c r="L37" s="197"/>
    </row>
    <row r="38" spans="1:14">
      <c r="A38" s="47" t="s">
        <v>254</v>
      </c>
      <c r="B38" s="48"/>
      <c r="C38" s="110"/>
      <c r="D38" s="49"/>
      <c r="E38" s="110"/>
      <c r="F38" s="49"/>
      <c r="G38" s="110"/>
      <c r="H38" s="49"/>
      <c r="I38" s="198"/>
      <c r="J38" s="198"/>
      <c r="K38" s="198"/>
      <c r="L38" s="199"/>
    </row>
    <row r="39" spans="1:14" ht="32" customHeight="1">
      <c r="A39" s="278" t="s">
        <v>170</v>
      </c>
      <c r="B39" s="279"/>
      <c r="C39" s="138">
        <v>6</v>
      </c>
      <c r="D39" s="69">
        <f t="shared" ref="D39:D45" si="0">IFERROR(C39/C$46,0)</f>
        <v>0.42857142857142855</v>
      </c>
      <c r="E39" s="139">
        <v>4</v>
      </c>
      <c r="F39" s="70">
        <f t="shared" ref="F39:F45" si="1">IFERROR(E39/E$46,0)</f>
        <v>0.66666666666666663</v>
      </c>
      <c r="G39" s="124">
        <v>10</v>
      </c>
      <c r="H39" s="71">
        <f t="shared" ref="H39:H45" si="2">IFERROR(G39/G$46,0)</f>
        <v>0.5</v>
      </c>
    </row>
    <row r="40" spans="1:14" ht="32" customHeight="1">
      <c r="A40" s="238" t="s">
        <v>171</v>
      </c>
      <c r="B40" s="285"/>
      <c r="C40" s="138">
        <v>9</v>
      </c>
      <c r="D40" s="69">
        <f t="shared" si="0"/>
        <v>0.6428571428571429</v>
      </c>
      <c r="E40" s="139">
        <v>4</v>
      </c>
      <c r="F40" s="70">
        <f t="shared" si="1"/>
        <v>0.66666666666666663</v>
      </c>
      <c r="G40" s="124">
        <v>13</v>
      </c>
      <c r="H40" s="71">
        <f t="shared" si="2"/>
        <v>0.65</v>
      </c>
    </row>
    <row r="41" spans="1:14" ht="32" customHeight="1">
      <c r="A41" s="238" t="s">
        <v>172</v>
      </c>
      <c r="B41" s="285"/>
      <c r="C41" s="138">
        <v>3</v>
      </c>
      <c r="D41" s="69">
        <f t="shared" si="0"/>
        <v>0.21428571428571427</v>
      </c>
      <c r="E41" s="139">
        <v>3</v>
      </c>
      <c r="F41" s="70">
        <f t="shared" si="1"/>
        <v>0.5</v>
      </c>
      <c r="G41" s="124">
        <v>6</v>
      </c>
      <c r="H41" s="71">
        <f t="shared" si="2"/>
        <v>0.3</v>
      </c>
    </row>
    <row r="42" spans="1:14" ht="32" customHeight="1">
      <c r="A42" s="238" t="s">
        <v>173</v>
      </c>
      <c r="B42" s="285"/>
      <c r="C42" s="124">
        <v>4</v>
      </c>
      <c r="D42" s="69">
        <f t="shared" si="0"/>
        <v>0.2857142857142857</v>
      </c>
      <c r="E42" s="125">
        <v>0</v>
      </c>
      <c r="F42" s="55">
        <f t="shared" si="1"/>
        <v>0</v>
      </c>
      <c r="G42" s="131">
        <v>4</v>
      </c>
      <c r="H42" s="56">
        <f t="shared" si="2"/>
        <v>0.2</v>
      </c>
    </row>
    <row r="43" spans="1:14" ht="32" customHeight="1">
      <c r="A43" s="238" t="s">
        <v>174</v>
      </c>
      <c r="B43" s="285"/>
      <c r="C43" s="124">
        <v>4</v>
      </c>
      <c r="D43" s="69">
        <f t="shared" si="0"/>
        <v>0.2857142857142857</v>
      </c>
      <c r="E43" s="125">
        <v>3</v>
      </c>
      <c r="F43" s="55">
        <f t="shared" si="1"/>
        <v>0.5</v>
      </c>
      <c r="G43" s="131">
        <v>7</v>
      </c>
      <c r="H43" s="56">
        <f t="shared" si="2"/>
        <v>0.35</v>
      </c>
    </row>
    <row r="44" spans="1:14" ht="32" customHeight="1">
      <c r="A44" s="238" t="s">
        <v>175</v>
      </c>
      <c r="B44" s="285"/>
      <c r="C44" s="124">
        <v>4</v>
      </c>
      <c r="D44" s="69">
        <f t="shared" si="0"/>
        <v>0.2857142857142857</v>
      </c>
      <c r="E44" s="125">
        <v>2</v>
      </c>
      <c r="F44" s="55">
        <f t="shared" si="1"/>
        <v>0.33333333333333331</v>
      </c>
      <c r="G44" s="131">
        <v>6</v>
      </c>
      <c r="H44" s="56">
        <f t="shared" si="2"/>
        <v>0.3</v>
      </c>
    </row>
    <row r="45" spans="1:14">
      <c r="A45" s="238" t="s">
        <v>49</v>
      </c>
      <c r="B45" s="285"/>
      <c r="C45" s="124">
        <v>2</v>
      </c>
      <c r="D45" s="69">
        <f t="shared" si="0"/>
        <v>0.14285714285714285</v>
      </c>
      <c r="E45" s="125">
        <v>0</v>
      </c>
      <c r="F45" s="55">
        <f t="shared" si="1"/>
        <v>0</v>
      </c>
      <c r="G45" s="131">
        <v>2</v>
      </c>
      <c r="H45" s="56">
        <f t="shared" si="2"/>
        <v>0.1</v>
      </c>
    </row>
    <row r="46" spans="1:14">
      <c r="A46" s="248" t="s">
        <v>37</v>
      </c>
      <c r="B46" s="249"/>
      <c r="C46" s="134">
        <v>14</v>
      </c>
      <c r="D46" s="61"/>
      <c r="E46" s="135">
        <v>6</v>
      </c>
      <c r="F46" s="62"/>
      <c r="G46" s="134">
        <v>20</v>
      </c>
      <c r="H46" s="63"/>
    </row>
    <row r="47" spans="1:14">
      <c r="A47" s="44" t="s">
        <v>276</v>
      </c>
      <c r="B47" s="12"/>
      <c r="C47" s="111"/>
      <c r="D47" s="19"/>
      <c r="E47" s="111"/>
      <c r="F47" s="19"/>
      <c r="G47" s="111"/>
      <c r="H47" s="19"/>
      <c r="I47" s="196"/>
      <c r="J47" s="196"/>
      <c r="K47" s="196"/>
      <c r="L47" s="196"/>
      <c r="M47" s="196"/>
      <c r="N47" s="197"/>
    </row>
    <row r="48" spans="1:14">
      <c r="A48" s="47" t="s">
        <v>255</v>
      </c>
      <c r="B48" s="48"/>
      <c r="C48" s="110"/>
      <c r="D48" s="49"/>
      <c r="E48" s="110"/>
      <c r="F48" s="49"/>
      <c r="G48" s="110"/>
      <c r="H48" s="49"/>
      <c r="I48" s="198"/>
      <c r="J48" s="198"/>
      <c r="K48" s="198"/>
      <c r="L48" s="198"/>
      <c r="M48" s="198"/>
      <c r="N48" s="199"/>
    </row>
    <row r="49" spans="1:14" ht="32" customHeight="1">
      <c r="A49" s="278" t="s">
        <v>170</v>
      </c>
      <c r="B49" s="279"/>
      <c r="C49" s="138">
        <v>15</v>
      </c>
      <c r="D49" s="69">
        <f t="shared" ref="D49:D55" si="3">IFERROR(C49/C$56,0)</f>
        <v>0.5357142857142857</v>
      </c>
      <c r="E49" s="139">
        <v>8</v>
      </c>
      <c r="F49" s="70">
        <f t="shared" ref="F49:F55" si="4">IFERROR(E49/E$56,0)</f>
        <v>0.38095238095238093</v>
      </c>
      <c r="G49" s="124">
        <v>23</v>
      </c>
      <c r="H49" s="71">
        <f t="shared" ref="H49:H55" si="5">IFERROR(G49/G$56,0)</f>
        <v>0.46938775510204084</v>
      </c>
    </row>
    <row r="50" spans="1:14" ht="32" customHeight="1">
      <c r="A50" s="238" t="s">
        <v>171</v>
      </c>
      <c r="B50" s="285"/>
      <c r="C50" s="138">
        <v>13</v>
      </c>
      <c r="D50" s="69">
        <f t="shared" si="3"/>
        <v>0.4642857142857143</v>
      </c>
      <c r="E50" s="139">
        <v>12</v>
      </c>
      <c r="F50" s="70">
        <f t="shared" si="4"/>
        <v>0.5714285714285714</v>
      </c>
      <c r="G50" s="124">
        <v>25</v>
      </c>
      <c r="H50" s="71">
        <f t="shared" si="5"/>
        <v>0.51020408163265307</v>
      </c>
    </row>
    <row r="51" spans="1:14" ht="32" customHeight="1">
      <c r="A51" s="238" t="s">
        <v>172</v>
      </c>
      <c r="B51" s="285"/>
      <c r="C51" s="138">
        <v>2</v>
      </c>
      <c r="D51" s="69">
        <f t="shared" si="3"/>
        <v>7.1428571428571425E-2</v>
      </c>
      <c r="E51" s="139">
        <v>4</v>
      </c>
      <c r="F51" s="70">
        <f t="shared" si="4"/>
        <v>0.19047619047619047</v>
      </c>
      <c r="G51" s="124">
        <v>6</v>
      </c>
      <c r="H51" s="71">
        <f t="shared" si="5"/>
        <v>0.12244897959183673</v>
      </c>
    </row>
    <row r="52" spans="1:14" ht="32" customHeight="1">
      <c r="A52" s="238" t="s">
        <v>173</v>
      </c>
      <c r="B52" s="285"/>
      <c r="C52" s="124">
        <v>12</v>
      </c>
      <c r="D52" s="69">
        <f t="shared" si="3"/>
        <v>0.42857142857142855</v>
      </c>
      <c r="E52" s="125">
        <v>8</v>
      </c>
      <c r="F52" s="55">
        <f t="shared" si="4"/>
        <v>0.38095238095238093</v>
      </c>
      <c r="G52" s="131">
        <v>20</v>
      </c>
      <c r="H52" s="56">
        <f t="shared" si="5"/>
        <v>0.40816326530612246</v>
      </c>
    </row>
    <row r="53" spans="1:14" ht="32" customHeight="1">
      <c r="A53" s="238" t="s">
        <v>174</v>
      </c>
      <c r="B53" s="285"/>
      <c r="C53" s="124">
        <v>8</v>
      </c>
      <c r="D53" s="69">
        <f t="shared" si="3"/>
        <v>0.2857142857142857</v>
      </c>
      <c r="E53" s="125">
        <v>3</v>
      </c>
      <c r="F53" s="55">
        <f t="shared" si="4"/>
        <v>0.14285714285714285</v>
      </c>
      <c r="G53" s="131">
        <v>11</v>
      </c>
      <c r="H53" s="56">
        <f t="shared" si="5"/>
        <v>0.22448979591836735</v>
      </c>
    </row>
    <row r="54" spans="1:14" ht="32" customHeight="1">
      <c r="A54" s="238" t="s">
        <v>175</v>
      </c>
      <c r="B54" s="285"/>
      <c r="C54" s="124">
        <v>0</v>
      </c>
      <c r="D54" s="69">
        <f t="shared" si="3"/>
        <v>0</v>
      </c>
      <c r="E54" s="125">
        <v>1</v>
      </c>
      <c r="F54" s="55">
        <f t="shared" si="4"/>
        <v>4.7619047619047616E-2</v>
      </c>
      <c r="G54" s="131">
        <v>1</v>
      </c>
      <c r="H54" s="56">
        <f t="shared" si="5"/>
        <v>2.0408163265306121E-2</v>
      </c>
    </row>
    <row r="55" spans="1:14">
      <c r="A55" s="238" t="s">
        <v>49</v>
      </c>
      <c r="B55" s="285"/>
      <c r="C55" s="124">
        <v>2</v>
      </c>
      <c r="D55" s="69">
        <f t="shared" si="3"/>
        <v>7.1428571428571425E-2</v>
      </c>
      <c r="E55" s="125">
        <v>5</v>
      </c>
      <c r="F55" s="55">
        <f t="shared" si="4"/>
        <v>0.23809523809523808</v>
      </c>
      <c r="G55" s="131">
        <v>7</v>
      </c>
      <c r="H55" s="56">
        <f t="shared" si="5"/>
        <v>0.14285714285714285</v>
      </c>
    </row>
    <row r="56" spans="1:14">
      <c r="A56" s="248" t="s">
        <v>37</v>
      </c>
      <c r="B56" s="249"/>
      <c r="C56" s="134">
        <v>28</v>
      </c>
      <c r="D56" s="61"/>
      <c r="E56" s="135">
        <v>21</v>
      </c>
      <c r="F56" s="62"/>
      <c r="G56" s="134">
        <v>49</v>
      </c>
      <c r="H56" s="63"/>
    </row>
    <row r="57" spans="1:14">
      <c r="A57" s="157" t="s">
        <v>274</v>
      </c>
      <c r="B57" s="158"/>
      <c r="C57" s="159"/>
      <c r="D57" s="160"/>
      <c r="E57" s="159"/>
      <c r="F57" s="160"/>
      <c r="G57" s="159"/>
      <c r="H57" s="160"/>
      <c r="I57" s="205"/>
      <c r="J57" s="205"/>
      <c r="K57" s="206"/>
      <c r="L57" s="205"/>
      <c r="M57" s="205"/>
      <c r="N57" s="207"/>
    </row>
    <row r="58" spans="1:14" ht="32" customHeight="1">
      <c r="A58" s="50" t="s">
        <v>277</v>
      </c>
      <c r="B58" s="13"/>
      <c r="C58" s="112"/>
      <c r="D58" s="21"/>
      <c r="E58" s="112"/>
      <c r="F58" s="21"/>
      <c r="G58" s="112"/>
      <c r="H58" s="22"/>
    </row>
    <row r="59" spans="1:14" ht="14">
      <c r="A59" s="221" t="s">
        <v>22</v>
      </c>
      <c r="B59" s="222"/>
      <c r="C59" s="119">
        <v>10</v>
      </c>
      <c r="D59" s="51">
        <v>0.41666666666666674</v>
      </c>
      <c r="E59" s="120">
        <v>2</v>
      </c>
      <c r="F59" s="52">
        <v>0.2857142857142857</v>
      </c>
      <c r="G59" s="121">
        <v>12</v>
      </c>
      <c r="H59" s="53">
        <v>0.375</v>
      </c>
    </row>
    <row r="60" spans="1:14">
      <c r="A60" s="217" t="s">
        <v>23</v>
      </c>
      <c r="B60" s="218"/>
      <c r="C60" s="124">
        <v>6</v>
      </c>
      <c r="D60" s="54">
        <v>0.25</v>
      </c>
      <c r="E60" s="125">
        <v>4</v>
      </c>
      <c r="F60" s="55">
        <v>0.5714285714285714</v>
      </c>
      <c r="G60" s="131">
        <v>11</v>
      </c>
      <c r="H60" s="56">
        <v>0.34375</v>
      </c>
    </row>
    <row r="61" spans="1:14" ht="14">
      <c r="A61" s="258" t="s">
        <v>71</v>
      </c>
      <c r="B61" s="259"/>
      <c r="C61" s="124">
        <v>8</v>
      </c>
      <c r="D61" s="54">
        <v>0.33333333333333326</v>
      </c>
      <c r="E61" s="125">
        <v>1</v>
      </c>
      <c r="F61" s="55">
        <v>0.14285714285714285</v>
      </c>
      <c r="G61" s="131">
        <v>9</v>
      </c>
      <c r="H61" s="56">
        <v>0.28125</v>
      </c>
    </row>
    <row r="62" spans="1:14">
      <c r="A62" s="215" t="s">
        <v>8</v>
      </c>
      <c r="B62" s="216"/>
      <c r="C62" s="136">
        <v>24</v>
      </c>
      <c r="D62" s="64">
        <v>1</v>
      </c>
      <c r="E62" s="137">
        <v>7</v>
      </c>
      <c r="F62" s="65">
        <v>1</v>
      </c>
      <c r="G62" s="136">
        <v>32</v>
      </c>
      <c r="H62" s="66">
        <v>1</v>
      </c>
    </row>
    <row r="63" spans="1:14">
      <c r="A63" s="44" t="s">
        <v>278</v>
      </c>
      <c r="B63" s="12"/>
      <c r="C63" s="111"/>
      <c r="D63" s="19"/>
      <c r="E63" s="111"/>
      <c r="F63" s="19"/>
      <c r="G63" s="111"/>
      <c r="H63" s="20"/>
    </row>
    <row r="64" spans="1:14">
      <c r="A64" s="47" t="s">
        <v>256</v>
      </c>
      <c r="B64" s="13"/>
      <c r="C64" s="112"/>
      <c r="D64" s="21"/>
      <c r="E64" s="112"/>
      <c r="F64" s="21"/>
      <c r="G64" s="112"/>
      <c r="H64" s="22"/>
    </row>
    <row r="65" spans="1:8" ht="14">
      <c r="A65" s="221" t="s">
        <v>22</v>
      </c>
      <c r="B65" s="222"/>
      <c r="C65" s="119">
        <v>4</v>
      </c>
      <c r="D65" s="51">
        <v>0.4</v>
      </c>
      <c r="E65" s="120">
        <v>1</v>
      </c>
      <c r="F65" s="52">
        <v>0.5</v>
      </c>
      <c r="G65" s="121">
        <v>5</v>
      </c>
      <c r="H65" s="53">
        <v>0.41666666666666674</v>
      </c>
    </row>
    <row r="66" spans="1:8">
      <c r="A66" s="217" t="s">
        <v>23</v>
      </c>
      <c r="B66" s="218"/>
      <c r="C66" s="124">
        <v>6</v>
      </c>
      <c r="D66" s="54">
        <v>0.6</v>
      </c>
      <c r="E66" s="125">
        <v>1</v>
      </c>
      <c r="F66" s="55">
        <v>0.5</v>
      </c>
      <c r="G66" s="131">
        <v>7</v>
      </c>
      <c r="H66" s="56">
        <v>0.58333333333333337</v>
      </c>
    </row>
    <row r="67" spans="1:8">
      <c r="A67" s="215" t="s">
        <v>8</v>
      </c>
      <c r="B67" s="216"/>
      <c r="C67" s="136">
        <v>10</v>
      </c>
      <c r="D67" s="64">
        <v>1</v>
      </c>
      <c r="E67" s="137">
        <v>2</v>
      </c>
      <c r="F67" s="65">
        <v>1</v>
      </c>
      <c r="G67" s="136">
        <v>12</v>
      </c>
      <c r="H67" s="66">
        <v>1</v>
      </c>
    </row>
    <row r="68" spans="1:8">
      <c r="A68" s="44" t="s">
        <v>279</v>
      </c>
      <c r="B68" s="12"/>
      <c r="C68" s="111"/>
      <c r="D68" s="19"/>
      <c r="E68" s="111"/>
      <c r="F68" s="19"/>
      <c r="G68" s="111"/>
      <c r="H68" s="20"/>
    </row>
    <row r="69" spans="1:8">
      <c r="A69" s="47" t="s">
        <v>257</v>
      </c>
      <c r="B69" s="48"/>
      <c r="C69" s="110"/>
      <c r="D69" s="49"/>
      <c r="E69" s="110"/>
      <c r="F69" s="49"/>
      <c r="G69" s="110"/>
      <c r="H69" s="68"/>
    </row>
    <row r="70" spans="1:8" ht="14">
      <c r="A70" s="262" t="s">
        <v>176</v>
      </c>
      <c r="B70" s="263"/>
      <c r="C70" s="119">
        <v>3</v>
      </c>
      <c r="D70" s="51">
        <f t="shared" ref="D70:D76" si="6">IFERROR(C70/C$77,0)</f>
        <v>0.75</v>
      </c>
      <c r="E70" s="120">
        <v>1</v>
      </c>
      <c r="F70" s="52">
        <f t="shared" ref="F70:F76" si="7">IFERROR(E70/E$77,0)</f>
        <v>1</v>
      </c>
      <c r="G70" s="121">
        <v>4</v>
      </c>
      <c r="H70" s="53">
        <f t="shared" ref="H70:H76" si="8">IFERROR(G70/G$77,0)</f>
        <v>0.8</v>
      </c>
    </row>
    <row r="71" spans="1:8" ht="14">
      <c r="A71" s="264" t="s">
        <v>115</v>
      </c>
      <c r="B71" s="265"/>
      <c r="C71" s="138">
        <v>4</v>
      </c>
      <c r="D71" s="69">
        <f t="shared" si="6"/>
        <v>1</v>
      </c>
      <c r="E71" s="139">
        <v>1</v>
      </c>
      <c r="F71" s="70">
        <f t="shared" si="7"/>
        <v>1</v>
      </c>
      <c r="G71" s="124">
        <v>5</v>
      </c>
      <c r="H71" s="71">
        <f t="shared" si="8"/>
        <v>1</v>
      </c>
    </row>
    <row r="72" spans="1:8" ht="46" customHeight="1">
      <c r="A72" s="283" t="s">
        <v>242</v>
      </c>
      <c r="B72" s="284"/>
      <c r="C72" s="138">
        <v>1</v>
      </c>
      <c r="D72" s="69">
        <f t="shared" si="6"/>
        <v>0.25</v>
      </c>
      <c r="E72" s="139">
        <v>0</v>
      </c>
      <c r="F72" s="70">
        <f t="shared" si="7"/>
        <v>0</v>
      </c>
      <c r="G72" s="124">
        <v>1</v>
      </c>
      <c r="H72" s="71">
        <f t="shared" si="8"/>
        <v>0.2</v>
      </c>
    </row>
    <row r="73" spans="1:8" ht="14">
      <c r="A73" s="264" t="s">
        <v>177</v>
      </c>
      <c r="B73" s="265"/>
      <c r="C73" s="124">
        <v>2</v>
      </c>
      <c r="D73" s="69">
        <f t="shared" si="6"/>
        <v>0.5</v>
      </c>
      <c r="E73" s="125">
        <v>1</v>
      </c>
      <c r="F73" s="55">
        <f t="shared" si="7"/>
        <v>1</v>
      </c>
      <c r="G73" s="131">
        <v>3</v>
      </c>
      <c r="H73" s="56">
        <f t="shared" si="8"/>
        <v>0.6</v>
      </c>
    </row>
    <row r="74" spans="1:8" ht="31" customHeight="1">
      <c r="A74" s="238" t="s">
        <v>178</v>
      </c>
      <c r="B74" s="239"/>
      <c r="C74" s="124">
        <v>0</v>
      </c>
      <c r="D74" s="69">
        <f t="shared" si="6"/>
        <v>0</v>
      </c>
      <c r="E74" s="125">
        <v>1</v>
      </c>
      <c r="F74" s="55">
        <f t="shared" si="7"/>
        <v>1</v>
      </c>
      <c r="G74" s="131">
        <v>1</v>
      </c>
      <c r="H74" s="56">
        <f t="shared" si="8"/>
        <v>0.2</v>
      </c>
    </row>
    <row r="75" spans="1:8" ht="31" customHeight="1">
      <c r="A75" s="238" t="s">
        <v>118</v>
      </c>
      <c r="B75" s="239"/>
      <c r="C75" s="124">
        <v>0</v>
      </c>
      <c r="D75" s="69">
        <f t="shared" si="6"/>
        <v>0</v>
      </c>
      <c r="E75" s="125">
        <v>0</v>
      </c>
      <c r="F75" s="55">
        <f t="shared" si="7"/>
        <v>0</v>
      </c>
      <c r="G75" s="131">
        <v>0</v>
      </c>
      <c r="H75" s="56">
        <f t="shared" si="8"/>
        <v>0</v>
      </c>
    </row>
    <row r="76" spans="1:8" ht="14">
      <c r="A76" s="264" t="s">
        <v>49</v>
      </c>
      <c r="B76" s="265"/>
      <c r="C76" s="124">
        <v>0</v>
      </c>
      <c r="D76" s="69">
        <f t="shared" si="6"/>
        <v>0</v>
      </c>
      <c r="E76" s="125">
        <v>0</v>
      </c>
      <c r="F76" s="55">
        <f t="shared" si="7"/>
        <v>0</v>
      </c>
      <c r="G76" s="131">
        <v>0</v>
      </c>
      <c r="H76" s="56">
        <f t="shared" si="8"/>
        <v>0</v>
      </c>
    </row>
    <row r="77" spans="1:8">
      <c r="A77" s="215" t="s">
        <v>37</v>
      </c>
      <c r="B77" s="216"/>
      <c r="C77" s="136">
        <v>4</v>
      </c>
      <c r="D77" s="64"/>
      <c r="E77" s="137">
        <v>1</v>
      </c>
      <c r="F77" s="65"/>
      <c r="G77" s="136">
        <v>5</v>
      </c>
      <c r="H77" s="66"/>
    </row>
  </sheetData>
  <mergeCells count="57">
    <mergeCell ref="I1:J1"/>
    <mergeCell ref="C6:H6"/>
    <mergeCell ref="A13:B13"/>
    <mergeCell ref="A14:B14"/>
    <mergeCell ref="A17:B17"/>
    <mergeCell ref="A18:B18"/>
    <mergeCell ref="A1:H1"/>
    <mergeCell ref="A12:B12"/>
    <mergeCell ref="C7:D7"/>
    <mergeCell ref="E7:F7"/>
    <mergeCell ref="G7:H7"/>
    <mergeCell ref="A11:B11"/>
    <mergeCell ref="A19:B19"/>
    <mergeCell ref="A36:B36"/>
    <mergeCell ref="A23:B23"/>
    <mergeCell ref="A24:B24"/>
    <mergeCell ref="A25:B25"/>
    <mergeCell ref="A26:B26"/>
    <mergeCell ref="A27:B27"/>
    <mergeCell ref="A28:B28"/>
    <mergeCell ref="A31:B31"/>
    <mergeCell ref="A32:B32"/>
    <mergeCell ref="A33:B33"/>
    <mergeCell ref="A34:B34"/>
    <mergeCell ref="A35:B35"/>
    <mergeCell ref="A20:B20"/>
    <mergeCell ref="A52:B52"/>
    <mergeCell ref="A39:B39"/>
    <mergeCell ref="A40:B40"/>
    <mergeCell ref="A41:B41"/>
    <mergeCell ref="A42:B42"/>
    <mergeCell ref="A43:B43"/>
    <mergeCell ref="A44:B44"/>
    <mergeCell ref="A45:B45"/>
    <mergeCell ref="A46:B46"/>
    <mergeCell ref="A49:B49"/>
    <mergeCell ref="A50:B50"/>
    <mergeCell ref="A51:B51"/>
    <mergeCell ref="A70:B70"/>
    <mergeCell ref="A53:B53"/>
    <mergeCell ref="A54:B54"/>
    <mergeCell ref="A55:B55"/>
    <mergeCell ref="A56:B56"/>
    <mergeCell ref="A59:B59"/>
    <mergeCell ref="A60:B60"/>
    <mergeCell ref="A61:B61"/>
    <mergeCell ref="A62:B62"/>
    <mergeCell ref="A65:B65"/>
    <mergeCell ref="A66:B66"/>
    <mergeCell ref="A67:B67"/>
    <mergeCell ref="A77:B77"/>
    <mergeCell ref="A71:B71"/>
    <mergeCell ref="A72:B72"/>
    <mergeCell ref="A73:B73"/>
    <mergeCell ref="A74:B74"/>
    <mergeCell ref="A75:B75"/>
    <mergeCell ref="A76:B76"/>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rowBreaks count="2" manualBreakCount="2">
    <brk id="36" max="19" man="1"/>
    <brk id="56" max="19"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J76"/>
  <sheetViews>
    <sheetView showGridLines="0" workbookViewId="0">
      <pane ySplit="8" topLeftCell="A69" activePane="bottomLeft" state="frozen"/>
      <selection sqref="A1:T1"/>
      <selection pane="bottomLeft" activeCell="K77" sqref="K77"/>
    </sheetView>
  </sheetViews>
  <sheetFormatPr baseColWidth="10" defaultColWidth="11" defaultRowHeight="15" x14ac:dyDescent="0"/>
  <cols>
    <col min="1" max="1" width="20.6640625" style="7" customWidth="1"/>
    <col min="2" max="2" width="22.33203125" style="7" customWidth="1"/>
    <col min="3" max="8" width="7.1640625" style="7" customWidth="1"/>
    <col min="9" max="16384" width="11" style="7"/>
  </cols>
  <sheetData>
    <row r="1" spans="1:10" s="8" customFormat="1" ht="81" customHeight="1">
      <c r="A1" s="209" t="s">
        <v>281</v>
      </c>
      <c r="B1" s="209"/>
      <c r="C1" s="209"/>
      <c r="D1" s="209"/>
      <c r="E1" s="209"/>
      <c r="F1" s="209"/>
      <c r="G1" s="209"/>
      <c r="H1" s="209"/>
      <c r="I1" s="230" t="s">
        <v>220</v>
      </c>
      <c r="J1" s="230"/>
    </row>
    <row r="2" spans="1:10" s="8" customFormat="1">
      <c r="A2" s="36" t="s">
        <v>219</v>
      </c>
      <c r="B2" s="37"/>
      <c r="C2" s="37"/>
      <c r="D2" s="37"/>
      <c r="E2" s="37"/>
      <c r="F2" s="37"/>
      <c r="G2" s="37"/>
      <c r="H2" s="37"/>
    </row>
    <row r="3" spans="1:10" s="8" customFormat="1">
      <c r="A3" s="38"/>
      <c r="B3" s="77"/>
      <c r="C3" s="77"/>
      <c r="D3" s="77"/>
      <c r="E3" s="77"/>
      <c r="F3" s="77"/>
      <c r="G3" s="77"/>
      <c r="H3" s="77"/>
    </row>
    <row r="4" spans="1:10" s="8" customFormat="1">
      <c r="A4" s="38" t="s">
        <v>230</v>
      </c>
      <c r="B4" s="77"/>
      <c r="C4" s="77"/>
      <c r="D4" s="77"/>
      <c r="E4" s="77"/>
      <c r="F4" s="77"/>
      <c r="G4" s="77"/>
      <c r="H4" s="77"/>
    </row>
    <row r="5" spans="1:10">
      <c r="A5" s="17"/>
      <c r="B5" s="17"/>
      <c r="C5" s="8"/>
      <c r="D5" s="8"/>
      <c r="E5" s="8"/>
      <c r="F5" s="8"/>
      <c r="G5" s="8"/>
      <c r="H5" s="8"/>
    </row>
    <row r="6" spans="1:10" ht="16" customHeight="1">
      <c r="A6" s="4"/>
      <c r="B6" s="9"/>
      <c r="C6" s="231" t="s">
        <v>280</v>
      </c>
      <c r="D6" s="232"/>
      <c r="E6" s="232"/>
      <c r="F6" s="232"/>
      <c r="G6" s="232"/>
      <c r="H6" s="233"/>
    </row>
    <row r="7" spans="1:10" ht="16" customHeight="1">
      <c r="A7" s="27"/>
      <c r="B7" s="26"/>
      <c r="C7" s="226" t="s">
        <v>0</v>
      </c>
      <c r="D7" s="227"/>
      <c r="E7" s="226" t="s">
        <v>1</v>
      </c>
      <c r="F7" s="242"/>
      <c r="G7" s="243" t="s">
        <v>2</v>
      </c>
      <c r="H7" s="244"/>
    </row>
    <row r="8" spans="1:10" ht="16" customHeight="1">
      <c r="A8" s="27"/>
      <c r="B8" s="26"/>
      <c r="C8" s="187" t="s">
        <v>231</v>
      </c>
      <c r="D8" s="188" t="s">
        <v>232</v>
      </c>
      <c r="E8" s="189" t="s">
        <v>231</v>
      </c>
      <c r="F8" s="190" t="s">
        <v>232</v>
      </c>
      <c r="G8" s="191" t="s">
        <v>231</v>
      </c>
      <c r="H8" s="192" t="s">
        <v>232</v>
      </c>
    </row>
    <row r="9" spans="1:10" ht="14">
      <c r="A9" s="44" t="s">
        <v>179</v>
      </c>
      <c r="B9" s="12"/>
      <c r="C9" s="12"/>
      <c r="D9" s="12"/>
      <c r="E9" s="12"/>
      <c r="F9" s="12"/>
      <c r="G9" s="12"/>
      <c r="H9" s="12"/>
      <c r="I9" s="197"/>
    </row>
    <row r="10" spans="1:10">
      <c r="A10" s="47" t="s">
        <v>241</v>
      </c>
      <c r="B10" s="13"/>
      <c r="C10" s="13"/>
      <c r="D10" s="13"/>
      <c r="E10" s="13"/>
      <c r="F10" s="13"/>
      <c r="G10" s="13"/>
      <c r="H10" s="13"/>
      <c r="I10" s="199"/>
    </row>
    <row r="11" spans="1:10" ht="14">
      <c r="A11" s="296" t="s">
        <v>54</v>
      </c>
      <c r="B11" s="297"/>
      <c r="C11" s="138">
        <v>115</v>
      </c>
      <c r="D11" s="69">
        <v>0.42910447761194026</v>
      </c>
      <c r="E11" s="139">
        <v>70</v>
      </c>
      <c r="F11" s="70">
        <v>0.39325842696629215</v>
      </c>
      <c r="G11" s="124">
        <v>186</v>
      </c>
      <c r="H11" s="71">
        <v>0.41333333333333333</v>
      </c>
    </row>
    <row r="12" spans="1:10">
      <c r="A12" s="217" t="s">
        <v>55</v>
      </c>
      <c r="B12" s="218"/>
      <c r="C12" s="124">
        <v>75</v>
      </c>
      <c r="D12" s="54">
        <v>0.27985074626865669</v>
      </c>
      <c r="E12" s="125">
        <v>64</v>
      </c>
      <c r="F12" s="55">
        <v>0.35955056179775285</v>
      </c>
      <c r="G12" s="131">
        <v>140</v>
      </c>
      <c r="H12" s="56">
        <v>0.31111111111111112</v>
      </c>
    </row>
    <row r="13" spans="1:10">
      <c r="A13" s="217" t="s">
        <v>56</v>
      </c>
      <c r="B13" s="218"/>
      <c r="C13" s="124">
        <v>37</v>
      </c>
      <c r="D13" s="54">
        <v>0.13805970149253732</v>
      </c>
      <c r="E13" s="125">
        <v>25</v>
      </c>
      <c r="F13" s="55">
        <v>0.1404494382022472</v>
      </c>
      <c r="G13" s="131">
        <v>62</v>
      </c>
      <c r="H13" s="56">
        <v>0.13777777777777778</v>
      </c>
    </row>
    <row r="14" spans="1:10">
      <c r="A14" s="217" t="s">
        <v>57</v>
      </c>
      <c r="B14" s="218"/>
      <c r="C14" s="124">
        <v>41</v>
      </c>
      <c r="D14" s="54">
        <v>0.15298507462686567</v>
      </c>
      <c r="E14" s="125">
        <v>19</v>
      </c>
      <c r="F14" s="55">
        <v>0.10674157303370785</v>
      </c>
      <c r="G14" s="131">
        <v>62</v>
      </c>
      <c r="H14" s="56">
        <v>0.13777777777777778</v>
      </c>
    </row>
    <row r="15" spans="1:10">
      <c r="A15" s="217" t="s">
        <v>180</v>
      </c>
      <c r="B15" s="218"/>
      <c r="C15" s="124">
        <v>0</v>
      </c>
      <c r="D15" s="54">
        <v>0</v>
      </c>
      <c r="E15" s="125">
        <v>0</v>
      </c>
      <c r="F15" s="55">
        <v>0</v>
      </c>
      <c r="G15" s="131">
        <v>0</v>
      </c>
      <c r="H15" s="56">
        <v>0</v>
      </c>
    </row>
    <row r="16" spans="1:10" ht="14">
      <c r="A16" s="258" t="s">
        <v>49</v>
      </c>
      <c r="B16" s="259"/>
      <c r="C16" s="124">
        <v>0</v>
      </c>
      <c r="D16" s="54">
        <v>0</v>
      </c>
      <c r="E16" s="125">
        <v>0</v>
      </c>
      <c r="F16" s="55">
        <v>0</v>
      </c>
      <c r="G16" s="131">
        <v>0</v>
      </c>
      <c r="H16" s="56">
        <v>0</v>
      </c>
    </row>
    <row r="17" spans="1:8">
      <c r="A17" s="215" t="s">
        <v>8</v>
      </c>
      <c r="B17" s="216"/>
      <c r="C17" s="136">
        <v>268</v>
      </c>
      <c r="D17" s="64">
        <v>1</v>
      </c>
      <c r="E17" s="137">
        <v>178</v>
      </c>
      <c r="F17" s="65">
        <v>1</v>
      </c>
      <c r="G17" s="136">
        <v>450</v>
      </c>
      <c r="H17" s="66">
        <v>1</v>
      </c>
    </row>
    <row r="18" spans="1:8" ht="32" customHeight="1">
      <c r="A18" s="33" t="s">
        <v>181</v>
      </c>
      <c r="B18" s="5"/>
      <c r="C18" s="113"/>
      <c r="D18" s="23"/>
      <c r="E18" s="113"/>
      <c r="F18" s="23"/>
      <c r="G18" s="113"/>
      <c r="H18" s="24"/>
    </row>
    <row r="19" spans="1:8" ht="14">
      <c r="A19" s="294" t="s">
        <v>22</v>
      </c>
      <c r="B19" s="295"/>
      <c r="C19" s="124">
        <v>266</v>
      </c>
      <c r="D19" s="54">
        <v>0.99625468164793995</v>
      </c>
      <c r="E19" s="125">
        <v>175</v>
      </c>
      <c r="F19" s="55">
        <v>0.9831460674157303</v>
      </c>
      <c r="G19" s="131">
        <v>445</v>
      </c>
      <c r="H19" s="56">
        <v>0.99109131403118045</v>
      </c>
    </row>
    <row r="20" spans="1:8" ht="14">
      <c r="A20" s="258" t="s">
        <v>23</v>
      </c>
      <c r="B20" s="259"/>
      <c r="C20" s="124">
        <v>1</v>
      </c>
      <c r="D20" s="54">
        <v>3.7453183520599256E-3</v>
      </c>
      <c r="E20" s="125">
        <v>3</v>
      </c>
      <c r="F20" s="55">
        <v>1.6853932584269662E-2</v>
      </c>
      <c r="G20" s="131">
        <v>4</v>
      </c>
      <c r="H20" s="56">
        <v>8.9086859688195987E-3</v>
      </c>
    </row>
    <row r="21" spans="1:8">
      <c r="A21" s="215" t="s">
        <v>8</v>
      </c>
      <c r="B21" s="216"/>
      <c r="C21" s="136">
        <v>267</v>
      </c>
      <c r="D21" s="64">
        <v>1</v>
      </c>
      <c r="E21" s="137">
        <v>178</v>
      </c>
      <c r="F21" s="65">
        <v>1</v>
      </c>
      <c r="G21" s="136">
        <v>449</v>
      </c>
      <c r="H21" s="66">
        <v>1</v>
      </c>
    </row>
    <row r="22" spans="1:8" ht="32" customHeight="1">
      <c r="A22" s="33" t="s">
        <v>182</v>
      </c>
      <c r="B22" s="5"/>
      <c r="C22" s="113"/>
      <c r="D22" s="23"/>
      <c r="E22" s="113"/>
      <c r="F22" s="23"/>
      <c r="G22" s="113"/>
      <c r="H22" s="24"/>
    </row>
    <row r="23" spans="1:8">
      <c r="A23" s="292" t="s">
        <v>183</v>
      </c>
      <c r="B23" s="293"/>
      <c r="C23" s="124">
        <v>0</v>
      </c>
      <c r="D23" s="54">
        <v>0</v>
      </c>
      <c r="E23" s="125">
        <v>178</v>
      </c>
      <c r="F23" s="55">
        <v>1</v>
      </c>
      <c r="G23" s="131">
        <v>178</v>
      </c>
      <c r="H23" s="56">
        <v>0.39555555555555555</v>
      </c>
    </row>
    <row r="24" spans="1:8" ht="14">
      <c r="A24" s="258" t="s">
        <v>184</v>
      </c>
      <c r="B24" s="259"/>
      <c r="C24" s="124">
        <v>268</v>
      </c>
      <c r="D24" s="54">
        <v>1</v>
      </c>
      <c r="E24" s="125">
        <v>0</v>
      </c>
      <c r="F24" s="55">
        <v>0</v>
      </c>
      <c r="G24" s="131">
        <v>268</v>
      </c>
      <c r="H24" s="56">
        <v>0.5955555555555555</v>
      </c>
    </row>
    <row r="25" spans="1:8" ht="14">
      <c r="A25" s="258" t="s">
        <v>185</v>
      </c>
      <c r="B25" s="259"/>
      <c r="C25" s="124">
        <v>0</v>
      </c>
      <c r="D25" s="54">
        <v>0</v>
      </c>
      <c r="E25" s="125">
        <v>0</v>
      </c>
      <c r="F25" s="55">
        <v>0</v>
      </c>
      <c r="G25" s="131">
        <v>4</v>
      </c>
      <c r="H25" s="56">
        <v>8.8888888888888889E-3</v>
      </c>
    </row>
    <row r="26" spans="1:8">
      <c r="A26" s="215" t="s">
        <v>8</v>
      </c>
      <c r="B26" s="216"/>
      <c r="C26" s="136">
        <v>268</v>
      </c>
      <c r="D26" s="64">
        <v>1</v>
      </c>
      <c r="E26" s="137">
        <v>178</v>
      </c>
      <c r="F26" s="65">
        <v>1</v>
      </c>
      <c r="G26" s="136">
        <v>450</v>
      </c>
      <c r="H26" s="66">
        <v>1</v>
      </c>
    </row>
    <row r="27" spans="1:8" ht="32" customHeight="1">
      <c r="A27" s="33" t="s">
        <v>186</v>
      </c>
      <c r="B27" s="5"/>
      <c r="C27" s="113"/>
      <c r="D27" s="23"/>
      <c r="E27" s="113"/>
      <c r="F27" s="23"/>
      <c r="G27" s="113"/>
      <c r="H27" s="24"/>
    </row>
    <row r="28" spans="1:8">
      <c r="A28" s="292" t="s">
        <v>187</v>
      </c>
      <c r="B28" s="293"/>
      <c r="C28" s="124">
        <v>251</v>
      </c>
      <c r="D28" s="54">
        <v>0.93656716417910446</v>
      </c>
      <c r="E28" s="125">
        <v>168</v>
      </c>
      <c r="F28" s="55">
        <v>0.9438202247191011</v>
      </c>
      <c r="G28" s="131">
        <v>423</v>
      </c>
      <c r="H28" s="56">
        <v>0.94</v>
      </c>
    </row>
    <row r="29" spans="1:8" ht="14">
      <c r="A29" s="258" t="s">
        <v>188</v>
      </c>
      <c r="B29" s="259"/>
      <c r="C29" s="124">
        <v>1</v>
      </c>
      <c r="D29" s="54">
        <v>3.731343283582089E-3</v>
      </c>
      <c r="E29" s="125">
        <v>2</v>
      </c>
      <c r="F29" s="55">
        <v>1.1235955056179777E-2</v>
      </c>
      <c r="G29" s="131">
        <v>3</v>
      </c>
      <c r="H29" s="56">
        <v>6.6666666666666671E-3</v>
      </c>
    </row>
    <row r="30" spans="1:8" ht="14">
      <c r="A30" s="258" t="s">
        <v>189</v>
      </c>
      <c r="B30" s="259"/>
      <c r="C30" s="124">
        <v>16</v>
      </c>
      <c r="D30" s="54">
        <v>5.9701492537313425E-2</v>
      </c>
      <c r="E30" s="125">
        <v>8</v>
      </c>
      <c r="F30" s="55">
        <v>4.4943820224719107E-2</v>
      </c>
      <c r="G30" s="131">
        <v>24</v>
      </c>
      <c r="H30" s="56">
        <v>5.3333333333333337E-2</v>
      </c>
    </row>
    <row r="31" spans="1:8">
      <c r="A31" s="215" t="s">
        <v>8</v>
      </c>
      <c r="B31" s="216"/>
      <c r="C31" s="136">
        <v>268</v>
      </c>
      <c r="D31" s="64">
        <v>1</v>
      </c>
      <c r="E31" s="137">
        <v>178</v>
      </c>
      <c r="F31" s="65">
        <v>1</v>
      </c>
      <c r="G31" s="136">
        <v>450</v>
      </c>
      <c r="H31" s="66">
        <v>1</v>
      </c>
    </row>
    <row r="32" spans="1:8" ht="32" customHeight="1">
      <c r="A32" s="33" t="s">
        <v>190</v>
      </c>
      <c r="B32" s="5"/>
      <c r="C32" s="113"/>
      <c r="D32" s="23"/>
      <c r="E32" s="113"/>
      <c r="F32" s="23"/>
      <c r="G32" s="113"/>
      <c r="H32" s="24"/>
    </row>
    <row r="33" spans="1:8">
      <c r="A33" s="292" t="s">
        <v>22</v>
      </c>
      <c r="B33" s="293"/>
      <c r="C33" s="124">
        <v>17</v>
      </c>
      <c r="D33" s="54">
        <v>6.3670411985018729E-2</v>
      </c>
      <c r="E33" s="125">
        <v>12</v>
      </c>
      <c r="F33" s="55">
        <v>6.741573033707865E-2</v>
      </c>
      <c r="G33" s="131">
        <v>29</v>
      </c>
      <c r="H33" s="56">
        <v>6.4587973273942098E-2</v>
      </c>
    </row>
    <row r="34" spans="1:8" ht="14">
      <c r="A34" s="258" t="s">
        <v>23</v>
      </c>
      <c r="B34" s="259"/>
      <c r="C34" s="124">
        <v>250</v>
      </c>
      <c r="D34" s="54">
        <v>0.93632958801498123</v>
      </c>
      <c r="E34" s="125">
        <v>166</v>
      </c>
      <c r="F34" s="55">
        <v>0.93258426966292129</v>
      </c>
      <c r="G34" s="131">
        <v>420</v>
      </c>
      <c r="H34" s="56">
        <v>0.93541202672605794</v>
      </c>
    </row>
    <row r="35" spans="1:8">
      <c r="A35" s="215" t="s">
        <v>8</v>
      </c>
      <c r="B35" s="216"/>
      <c r="C35" s="136">
        <v>267</v>
      </c>
      <c r="D35" s="64">
        <v>1</v>
      </c>
      <c r="E35" s="137">
        <v>178</v>
      </c>
      <c r="F35" s="65">
        <v>1</v>
      </c>
      <c r="G35" s="136">
        <v>449</v>
      </c>
      <c r="H35" s="66">
        <v>1</v>
      </c>
    </row>
    <row r="36" spans="1:8" ht="32" customHeight="1">
      <c r="A36" s="33" t="s">
        <v>269</v>
      </c>
      <c r="B36" s="5"/>
      <c r="C36" s="113"/>
      <c r="D36" s="23"/>
      <c r="E36" s="113"/>
      <c r="F36" s="23"/>
      <c r="G36" s="113"/>
      <c r="H36" s="24"/>
    </row>
    <row r="37" spans="1:8" ht="14">
      <c r="A37" s="262" t="s">
        <v>191</v>
      </c>
      <c r="B37" s="263"/>
      <c r="C37" s="119">
        <v>1</v>
      </c>
      <c r="D37" s="51">
        <f>IFERROR(C37/C$42,0)</f>
        <v>3.8910505836575876E-3</v>
      </c>
      <c r="E37" s="120">
        <v>3</v>
      </c>
      <c r="F37" s="52">
        <f>IFERROR(E37/E$42,0)</f>
        <v>1.7751479289940829E-2</v>
      </c>
      <c r="G37" s="121">
        <v>4</v>
      </c>
      <c r="H37" s="53">
        <f>IFERROR(G37/G$42,0)</f>
        <v>9.3023255813953487E-3</v>
      </c>
    </row>
    <row r="38" spans="1:8" ht="14">
      <c r="A38" s="258" t="s">
        <v>192</v>
      </c>
      <c r="B38" s="259"/>
      <c r="C38" s="124">
        <v>25</v>
      </c>
      <c r="D38" s="54">
        <f>IFERROR(C38/C$42,0)</f>
        <v>9.727626459143969E-2</v>
      </c>
      <c r="E38" s="125">
        <v>9</v>
      </c>
      <c r="F38" s="55">
        <f>IFERROR(E38/E$42,0)</f>
        <v>5.3254437869822487E-2</v>
      </c>
      <c r="G38" s="131">
        <v>34</v>
      </c>
      <c r="H38" s="56">
        <f>IFERROR(G38/G$42,0)</f>
        <v>7.9069767441860464E-2</v>
      </c>
    </row>
    <row r="39" spans="1:8" ht="14">
      <c r="A39" s="258" t="s">
        <v>193</v>
      </c>
      <c r="B39" s="259"/>
      <c r="C39" s="124">
        <v>22</v>
      </c>
      <c r="D39" s="54">
        <f t="shared" ref="D39:F41" si="0">IFERROR(C39/C$42,0)</f>
        <v>8.5603112840466927E-2</v>
      </c>
      <c r="E39" s="125">
        <v>17</v>
      </c>
      <c r="F39" s="55">
        <f t="shared" si="0"/>
        <v>0.10059171597633136</v>
      </c>
      <c r="G39" s="131">
        <v>39</v>
      </c>
      <c r="H39" s="56">
        <f>IFERROR(G39/G$42,0)</f>
        <v>9.0697674418604657E-2</v>
      </c>
    </row>
    <row r="40" spans="1:8" ht="14">
      <c r="A40" s="258" t="s">
        <v>194</v>
      </c>
      <c r="B40" s="259"/>
      <c r="C40" s="124">
        <v>2</v>
      </c>
      <c r="D40" s="54">
        <f t="shared" si="0"/>
        <v>7.7821011673151752E-3</v>
      </c>
      <c r="E40" s="125">
        <v>1</v>
      </c>
      <c r="F40" s="55">
        <f t="shared" si="0"/>
        <v>5.9171597633136093E-3</v>
      </c>
      <c r="G40" s="131">
        <v>4</v>
      </c>
      <c r="H40" s="56">
        <f>IFERROR(G40/G$42,0)</f>
        <v>9.3023255813953487E-3</v>
      </c>
    </row>
    <row r="41" spans="1:8" ht="14">
      <c r="A41" s="258" t="s">
        <v>195</v>
      </c>
      <c r="B41" s="259"/>
      <c r="C41" s="124">
        <v>215</v>
      </c>
      <c r="D41" s="54">
        <f t="shared" si="0"/>
        <v>0.83657587548638135</v>
      </c>
      <c r="E41" s="125">
        <v>145</v>
      </c>
      <c r="F41" s="55">
        <f t="shared" si="0"/>
        <v>0.85798816568047342</v>
      </c>
      <c r="G41" s="131">
        <v>363</v>
      </c>
      <c r="H41" s="56">
        <f>IFERROR(G41/G$42,0)</f>
        <v>0.84418604651162787</v>
      </c>
    </row>
    <row r="42" spans="1:8">
      <c r="A42" s="215" t="s">
        <v>37</v>
      </c>
      <c r="B42" s="216"/>
      <c r="C42" s="136">
        <v>257</v>
      </c>
      <c r="D42" s="64"/>
      <c r="E42" s="137">
        <v>169</v>
      </c>
      <c r="F42" s="65"/>
      <c r="G42" s="136">
        <v>430</v>
      </c>
      <c r="H42" s="66"/>
    </row>
    <row r="43" spans="1:8" ht="32" customHeight="1">
      <c r="A43" s="33" t="s">
        <v>196</v>
      </c>
      <c r="B43" s="5"/>
      <c r="C43" s="113"/>
      <c r="D43" s="23"/>
      <c r="E43" s="113"/>
      <c r="F43" s="23"/>
      <c r="G43" s="113"/>
      <c r="H43" s="24"/>
    </row>
    <row r="44" spans="1:8" ht="32" customHeight="1">
      <c r="A44" s="272" t="s">
        <v>197</v>
      </c>
      <c r="B44" s="273"/>
      <c r="C44" s="119">
        <v>228</v>
      </c>
      <c r="D44" s="51">
        <v>0.85074626865671643</v>
      </c>
      <c r="E44" s="120">
        <v>147</v>
      </c>
      <c r="F44" s="52">
        <v>0.82584269662921339</v>
      </c>
      <c r="G44" s="121">
        <v>378</v>
      </c>
      <c r="H44" s="53">
        <v>0.84</v>
      </c>
    </row>
    <row r="45" spans="1:8" ht="32" customHeight="1">
      <c r="A45" s="217" t="s">
        <v>198</v>
      </c>
      <c r="B45" s="218"/>
      <c r="C45" s="124">
        <v>6</v>
      </c>
      <c r="D45" s="54">
        <v>2.2388059701492536E-2</v>
      </c>
      <c r="E45" s="125">
        <v>8</v>
      </c>
      <c r="F45" s="55">
        <v>4.4943820224719107E-2</v>
      </c>
      <c r="G45" s="131">
        <v>14</v>
      </c>
      <c r="H45" s="56">
        <v>3.111111111111111E-2</v>
      </c>
    </row>
    <row r="46" spans="1:8" ht="32" customHeight="1">
      <c r="A46" s="217" t="s">
        <v>270</v>
      </c>
      <c r="B46" s="218"/>
      <c r="C46" s="124">
        <v>25</v>
      </c>
      <c r="D46" s="54">
        <v>9.3283582089552244E-2</v>
      </c>
      <c r="E46" s="125">
        <v>21</v>
      </c>
      <c r="F46" s="55">
        <v>0.11797752808988764</v>
      </c>
      <c r="G46" s="131">
        <v>47</v>
      </c>
      <c r="H46" s="56">
        <v>0.10444444444444445</v>
      </c>
    </row>
    <row r="47" spans="1:8" ht="32" customHeight="1">
      <c r="A47" s="217" t="s">
        <v>271</v>
      </c>
      <c r="B47" s="218"/>
      <c r="C47" s="124">
        <v>3</v>
      </c>
      <c r="D47" s="54">
        <v>1.1194029850746268E-2</v>
      </c>
      <c r="E47" s="125">
        <v>1</v>
      </c>
      <c r="F47" s="55">
        <v>5.6179775280898884E-3</v>
      </c>
      <c r="G47" s="131">
        <v>4</v>
      </c>
      <c r="H47" s="56">
        <v>8.8888888888888889E-3</v>
      </c>
    </row>
    <row r="48" spans="1:8" ht="14">
      <c r="A48" s="258" t="s">
        <v>199</v>
      </c>
      <c r="B48" s="259"/>
      <c r="C48" s="124">
        <v>6</v>
      </c>
      <c r="D48" s="54">
        <v>2.2388059701492536E-2</v>
      </c>
      <c r="E48" s="125">
        <v>1</v>
      </c>
      <c r="F48" s="55">
        <v>5.6179775280898884E-3</v>
      </c>
      <c r="G48" s="131">
        <v>7</v>
      </c>
      <c r="H48" s="56">
        <v>1.5555555555555555E-2</v>
      </c>
    </row>
    <row r="49" spans="1:9">
      <c r="A49" s="248" t="s">
        <v>8</v>
      </c>
      <c r="B49" s="249"/>
      <c r="C49" s="134">
        <v>268</v>
      </c>
      <c r="D49" s="61">
        <v>1</v>
      </c>
      <c r="E49" s="135">
        <v>178</v>
      </c>
      <c r="F49" s="62">
        <v>1</v>
      </c>
      <c r="G49" s="134">
        <v>450</v>
      </c>
      <c r="H49" s="63">
        <v>1</v>
      </c>
    </row>
    <row r="50" spans="1:9">
      <c r="A50" s="44" t="s">
        <v>200</v>
      </c>
      <c r="B50" s="12"/>
      <c r="C50" s="111"/>
      <c r="D50" s="19"/>
      <c r="E50" s="111"/>
      <c r="F50" s="19"/>
      <c r="G50" s="111"/>
      <c r="H50" s="19"/>
      <c r="I50" s="197"/>
    </row>
    <row r="51" spans="1:9" ht="14">
      <c r="A51" s="47" t="s">
        <v>251</v>
      </c>
      <c r="B51" s="13"/>
      <c r="C51" s="112"/>
      <c r="D51" s="21"/>
      <c r="E51" s="112"/>
      <c r="F51" s="21"/>
      <c r="G51" s="112"/>
      <c r="H51" s="21"/>
      <c r="I51" s="199"/>
    </row>
    <row r="52" spans="1:9">
      <c r="A52" s="290" t="s">
        <v>22</v>
      </c>
      <c r="B52" s="291"/>
      <c r="C52" s="124">
        <v>111</v>
      </c>
      <c r="D52" s="54">
        <v>0.47435897435897428</v>
      </c>
      <c r="E52" s="125">
        <v>45</v>
      </c>
      <c r="F52" s="55">
        <v>0.29032258064516131</v>
      </c>
      <c r="G52" s="124">
        <v>156</v>
      </c>
      <c r="H52" s="71">
        <v>0.39795918367346933</v>
      </c>
    </row>
    <row r="53" spans="1:9" ht="14">
      <c r="A53" s="258" t="s">
        <v>23</v>
      </c>
      <c r="B53" s="259"/>
      <c r="C53" s="124">
        <v>123</v>
      </c>
      <c r="D53" s="54">
        <v>0.52564102564102566</v>
      </c>
      <c r="E53" s="125">
        <v>110</v>
      </c>
      <c r="F53" s="55">
        <v>0.70967741935483875</v>
      </c>
      <c r="G53" s="131">
        <v>236</v>
      </c>
      <c r="H53" s="56">
        <v>0.60204081632653061</v>
      </c>
    </row>
    <row r="54" spans="1:9">
      <c r="A54" s="215" t="s">
        <v>8</v>
      </c>
      <c r="B54" s="216"/>
      <c r="C54" s="136">
        <v>234</v>
      </c>
      <c r="D54" s="64">
        <v>1</v>
      </c>
      <c r="E54" s="137">
        <v>155</v>
      </c>
      <c r="F54" s="65">
        <v>1</v>
      </c>
      <c r="G54" s="136">
        <v>392</v>
      </c>
      <c r="H54" s="66">
        <v>1</v>
      </c>
    </row>
    <row r="55" spans="1:9" ht="32" customHeight="1">
      <c r="A55" s="33" t="s">
        <v>201</v>
      </c>
      <c r="B55" s="5"/>
      <c r="C55" s="113"/>
      <c r="D55" s="23"/>
      <c r="E55" s="113"/>
      <c r="F55" s="23"/>
      <c r="G55" s="113"/>
      <c r="H55" s="24"/>
    </row>
    <row r="56" spans="1:9" ht="14">
      <c r="A56" s="262" t="s">
        <v>202</v>
      </c>
      <c r="B56" s="263"/>
      <c r="C56" s="119">
        <v>10</v>
      </c>
      <c r="D56" s="51">
        <v>3.7735849056603772E-2</v>
      </c>
      <c r="E56" s="120">
        <v>14</v>
      </c>
      <c r="F56" s="52">
        <v>7.9545454545454544E-2</v>
      </c>
      <c r="G56" s="121">
        <v>24</v>
      </c>
      <c r="H56" s="53">
        <v>5.3932584269662923E-2</v>
      </c>
    </row>
    <row r="57" spans="1:9">
      <c r="A57" s="217" t="s">
        <v>203</v>
      </c>
      <c r="B57" s="218"/>
      <c r="C57" s="124">
        <v>29</v>
      </c>
      <c r="D57" s="54">
        <v>0.10943396226415095</v>
      </c>
      <c r="E57" s="125">
        <v>8</v>
      </c>
      <c r="F57" s="55">
        <v>4.5454545454545456E-2</v>
      </c>
      <c r="G57" s="131">
        <v>37</v>
      </c>
      <c r="H57" s="56">
        <v>8.3146067415730329E-2</v>
      </c>
    </row>
    <row r="58" spans="1:9">
      <c r="A58" s="217" t="s">
        <v>204</v>
      </c>
      <c r="B58" s="218"/>
      <c r="C58" s="124">
        <v>1</v>
      </c>
      <c r="D58" s="54">
        <v>3.7735849056603778E-3</v>
      </c>
      <c r="E58" s="125">
        <v>6</v>
      </c>
      <c r="F58" s="55">
        <v>3.4090909090909088E-2</v>
      </c>
      <c r="G58" s="131">
        <v>7</v>
      </c>
      <c r="H58" s="56">
        <v>1.5730337078651686E-2</v>
      </c>
    </row>
    <row r="59" spans="1:9">
      <c r="A59" s="217" t="s">
        <v>205</v>
      </c>
      <c r="B59" s="218"/>
      <c r="C59" s="124">
        <v>197</v>
      </c>
      <c r="D59" s="54">
        <v>0.74339622641509417</v>
      </c>
      <c r="E59" s="125">
        <v>141</v>
      </c>
      <c r="F59" s="55">
        <v>0.80113636363636365</v>
      </c>
      <c r="G59" s="131">
        <v>340</v>
      </c>
      <c r="H59" s="56">
        <v>0.76404494382022459</v>
      </c>
    </row>
    <row r="60" spans="1:9">
      <c r="A60" s="217" t="s">
        <v>206</v>
      </c>
      <c r="B60" s="218"/>
      <c r="C60" s="124">
        <v>8</v>
      </c>
      <c r="D60" s="54">
        <v>3.0188679245283023E-2</v>
      </c>
      <c r="E60" s="125">
        <v>0</v>
      </c>
      <c r="F60" s="55">
        <v>0</v>
      </c>
      <c r="G60" s="131">
        <v>8</v>
      </c>
      <c r="H60" s="56">
        <v>1.7977528089887642E-2</v>
      </c>
    </row>
    <row r="61" spans="1:9">
      <c r="A61" s="217" t="s">
        <v>207</v>
      </c>
      <c r="B61" s="218"/>
      <c r="C61" s="124">
        <v>3</v>
      </c>
      <c r="D61" s="54">
        <v>1.1320754716981131E-2</v>
      </c>
      <c r="E61" s="125">
        <v>1</v>
      </c>
      <c r="F61" s="55">
        <v>5.681818181818182E-3</v>
      </c>
      <c r="G61" s="131">
        <v>5</v>
      </c>
      <c r="H61" s="56">
        <v>1.1235955056179777E-2</v>
      </c>
    </row>
    <row r="62" spans="1:9">
      <c r="A62" s="217" t="s">
        <v>208</v>
      </c>
      <c r="B62" s="218"/>
      <c r="C62" s="124">
        <v>4</v>
      </c>
      <c r="D62" s="54">
        <v>1.5094339622641511E-2</v>
      </c>
      <c r="E62" s="125">
        <v>2</v>
      </c>
      <c r="F62" s="55">
        <v>1.1363636363636364E-2</v>
      </c>
      <c r="G62" s="131">
        <v>7</v>
      </c>
      <c r="H62" s="56">
        <v>1.5730337078651686E-2</v>
      </c>
    </row>
    <row r="63" spans="1:9">
      <c r="A63" s="217" t="s">
        <v>209</v>
      </c>
      <c r="B63" s="218"/>
      <c r="C63" s="124">
        <v>6</v>
      </c>
      <c r="D63" s="54">
        <v>2.2641509433962263E-2</v>
      </c>
      <c r="E63" s="125">
        <v>1</v>
      </c>
      <c r="F63" s="55">
        <v>5.681818181818182E-3</v>
      </c>
      <c r="G63" s="131">
        <v>7</v>
      </c>
      <c r="H63" s="56">
        <v>1.5730337078651686E-2</v>
      </c>
    </row>
    <row r="64" spans="1:9" ht="14">
      <c r="A64" s="258" t="s">
        <v>185</v>
      </c>
      <c r="B64" s="259"/>
      <c r="C64" s="124">
        <v>7</v>
      </c>
      <c r="D64" s="54">
        <v>2.6415094339622646E-2</v>
      </c>
      <c r="E64" s="125">
        <v>3</v>
      </c>
      <c r="F64" s="55">
        <v>1.7045454545454544E-2</v>
      </c>
      <c r="G64" s="131">
        <v>10</v>
      </c>
      <c r="H64" s="56">
        <v>2.2471910112359553E-2</v>
      </c>
    </row>
    <row r="65" spans="1:8">
      <c r="A65" s="215" t="s">
        <v>8</v>
      </c>
      <c r="B65" s="216"/>
      <c r="C65" s="136">
        <v>265</v>
      </c>
      <c r="D65" s="64">
        <v>1</v>
      </c>
      <c r="E65" s="137">
        <v>176</v>
      </c>
      <c r="F65" s="65">
        <v>1</v>
      </c>
      <c r="G65" s="136">
        <v>445</v>
      </c>
      <c r="H65" s="66">
        <v>1</v>
      </c>
    </row>
    <row r="66" spans="1:8">
      <c r="A66" s="33" t="s">
        <v>261</v>
      </c>
      <c r="B66" s="5"/>
      <c r="C66" s="113"/>
      <c r="D66" s="23"/>
      <c r="E66" s="113"/>
      <c r="F66" s="23"/>
      <c r="G66" s="113"/>
      <c r="H66" s="24"/>
    </row>
    <row r="67" spans="1:8" ht="14">
      <c r="A67" s="286" t="s">
        <v>191</v>
      </c>
      <c r="B67" s="287"/>
      <c r="C67" s="119">
        <v>0</v>
      </c>
      <c r="D67" s="51">
        <v>0</v>
      </c>
      <c r="E67" s="120">
        <v>0</v>
      </c>
      <c r="F67" s="52">
        <v>0</v>
      </c>
      <c r="G67" s="121">
        <v>0</v>
      </c>
      <c r="H67" s="53">
        <v>0</v>
      </c>
    </row>
    <row r="68" spans="1:8" ht="14">
      <c r="A68" s="288" t="s">
        <v>192</v>
      </c>
      <c r="B68" s="289"/>
      <c r="C68" s="124">
        <v>12</v>
      </c>
      <c r="D68" s="54">
        <v>4.4776119402985072E-2</v>
      </c>
      <c r="E68" s="125">
        <v>3</v>
      </c>
      <c r="F68" s="55">
        <v>1.6853932584269662E-2</v>
      </c>
      <c r="G68" s="131">
        <v>15</v>
      </c>
      <c r="H68" s="56">
        <v>3.3333333333333333E-2</v>
      </c>
    </row>
    <row r="69" spans="1:8" ht="14">
      <c r="A69" s="288" t="s">
        <v>193</v>
      </c>
      <c r="B69" s="289"/>
      <c r="C69" s="124">
        <v>13</v>
      </c>
      <c r="D69" s="54">
        <v>4.8507462686567165E-2</v>
      </c>
      <c r="E69" s="125">
        <v>11</v>
      </c>
      <c r="F69" s="55">
        <v>6.1797752808988762E-2</v>
      </c>
      <c r="G69" s="131">
        <v>24</v>
      </c>
      <c r="H69" s="56">
        <v>5.3333333333333337E-2</v>
      </c>
    </row>
    <row r="70" spans="1:8" ht="14">
      <c r="A70" s="288" t="s">
        <v>194</v>
      </c>
      <c r="B70" s="289"/>
      <c r="C70" s="124">
        <v>0</v>
      </c>
      <c r="D70" s="54">
        <v>0</v>
      </c>
      <c r="E70" s="125">
        <v>1</v>
      </c>
      <c r="F70" s="55">
        <v>5.6179775280898884E-3</v>
      </c>
      <c r="G70" s="131">
        <v>2</v>
      </c>
      <c r="H70" s="56">
        <v>4.4444444444444444E-3</v>
      </c>
    </row>
    <row r="71" spans="1:8" ht="14">
      <c r="A71" s="288" t="s">
        <v>195</v>
      </c>
      <c r="B71" s="289"/>
      <c r="C71" s="124">
        <v>203</v>
      </c>
      <c r="D71" s="54">
        <v>0.7574626865671642</v>
      </c>
      <c r="E71" s="125">
        <v>137</v>
      </c>
      <c r="F71" s="55">
        <v>0.7696629213483146</v>
      </c>
      <c r="G71" s="131">
        <v>343</v>
      </c>
      <c r="H71" s="56">
        <v>0.76222222222222225</v>
      </c>
    </row>
    <row r="72" spans="1:8" ht="14">
      <c r="A72" s="288" t="s">
        <v>258</v>
      </c>
      <c r="B72" s="289"/>
      <c r="C72" s="124">
        <v>16</v>
      </c>
      <c r="D72" s="54">
        <v>5.9701492537313425E-2</v>
      </c>
      <c r="E72" s="125">
        <v>12</v>
      </c>
      <c r="F72" s="55">
        <v>6.741573033707865E-2</v>
      </c>
      <c r="G72" s="131">
        <v>28</v>
      </c>
      <c r="H72" s="56">
        <v>6.222222222222222E-2</v>
      </c>
    </row>
    <row r="73" spans="1:8" ht="14">
      <c r="A73" s="288" t="s">
        <v>189</v>
      </c>
      <c r="B73" s="289"/>
      <c r="C73" s="124">
        <v>16</v>
      </c>
      <c r="D73" s="54">
        <v>5.9701492537313425E-2</v>
      </c>
      <c r="E73" s="125">
        <v>8</v>
      </c>
      <c r="F73" s="55">
        <v>4.4943820224719107E-2</v>
      </c>
      <c r="G73" s="131">
        <v>24</v>
      </c>
      <c r="H73" s="56">
        <v>5.3333333333333337E-2</v>
      </c>
    </row>
    <row r="74" spans="1:8" ht="14">
      <c r="A74" s="288" t="s">
        <v>259</v>
      </c>
      <c r="B74" s="289"/>
      <c r="C74" s="124">
        <v>4</v>
      </c>
      <c r="D74" s="54">
        <v>1.4925373134328356E-2</v>
      </c>
      <c r="E74" s="125">
        <v>4</v>
      </c>
      <c r="F74" s="55">
        <v>2.2471910112359553E-2</v>
      </c>
      <c r="G74" s="131">
        <v>8</v>
      </c>
      <c r="H74" s="56">
        <v>1.7777777777777778E-2</v>
      </c>
    </row>
    <row r="75" spans="1:8" ht="14">
      <c r="A75" s="288" t="s">
        <v>260</v>
      </c>
      <c r="B75" s="289"/>
      <c r="C75" s="124">
        <v>4</v>
      </c>
      <c r="D75" s="54">
        <v>1.4925373134328356E-2</v>
      </c>
      <c r="E75" s="125">
        <v>2</v>
      </c>
      <c r="F75" s="55">
        <v>1.1235955056179777E-2</v>
      </c>
      <c r="G75" s="131">
        <v>6</v>
      </c>
      <c r="H75" s="56">
        <v>1.3333333333333334E-2</v>
      </c>
    </row>
    <row r="76" spans="1:8">
      <c r="A76" s="215" t="s">
        <v>8</v>
      </c>
      <c r="B76" s="216"/>
      <c r="C76" s="136">
        <v>268</v>
      </c>
      <c r="D76" s="64">
        <v>1</v>
      </c>
      <c r="E76" s="137">
        <v>178</v>
      </c>
      <c r="F76" s="65">
        <v>1</v>
      </c>
      <c r="G76" s="136">
        <v>450</v>
      </c>
      <c r="H76" s="66">
        <v>1</v>
      </c>
    </row>
  </sheetData>
  <mergeCells count="62">
    <mergeCell ref="I1:J1"/>
    <mergeCell ref="C6:H6"/>
    <mergeCell ref="A13:B13"/>
    <mergeCell ref="A14:B14"/>
    <mergeCell ref="A15:B15"/>
    <mergeCell ref="A16:B16"/>
    <mergeCell ref="A1:H1"/>
    <mergeCell ref="A12:B12"/>
    <mergeCell ref="C7:D7"/>
    <mergeCell ref="E7:F7"/>
    <mergeCell ref="G7:H7"/>
    <mergeCell ref="A11:B11"/>
    <mergeCell ref="A17:B17"/>
    <mergeCell ref="A34:B34"/>
    <mergeCell ref="A20:B20"/>
    <mergeCell ref="A21:B21"/>
    <mergeCell ref="A23:B23"/>
    <mergeCell ref="A24:B24"/>
    <mergeCell ref="A25:B25"/>
    <mergeCell ref="A26:B26"/>
    <mergeCell ref="A28:B28"/>
    <mergeCell ref="A29:B29"/>
    <mergeCell ref="A30:B30"/>
    <mergeCell ref="A31:B31"/>
    <mergeCell ref="A33:B33"/>
    <mergeCell ref="A19:B19"/>
    <mergeCell ref="A48:B48"/>
    <mergeCell ref="A35:B35"/>
    <mergeCell ref="A37:B37"/>
    <mergeCell ref="A38:B38"/>
    <mergeCell ref="A39:B39"/>
    <mergeCell ref="A40:B40"/>
    <mergeCell ref="A41:B41"/>
    <mergeCell ref="A42:B42"/>
    <mergeCell ref="A44:B44"/>
    <mergeCell ref="A45:B45"/>
    <mergeCell ref="A46:B46"/>
    <mergeCell ref="A47:B47"/>
    <mergeCell ref="A63:B63"/>
    <mergeCell ref="A49:B49"/>
    <mergeCell ref="A52:B52"/>
    <mergeCell ref="A53:B53"/>
    <mergeCell ref="A54:B54"/>
    <mergeCell ref="A56:B56"/>
    <mergeCell ref="A57:B57"/>
    <mergeCell ref="A58:B58"/>
    <mergeCell ref="A59:B59"/>
    <mergeCell ref="A60:B60"/>
    <mergeCell ref="A61:B61"/>
    <mergeCell ref="A62:B62"/>
    <mergeCell ref="A76:B76"/>
    <mergeCell ref="A64:B64"/>
    <mergeCell ref="A65:B65"/>
    <mergeCell ref="A67:B67"/>
    <mergeCell ref="A68:B68"/>
    <mergeCell ref="A69:B69"/>
    <mergeCell ref="A70:B70"/>
    <mergeCell ref="A71:B71"/>
    <mergeCell ref="A72:B72"/>
    <mergeCell ref="A73:B73"/>
    <mergeCell ref="A74:B74"/>
    <mergeCell ref="A75:B75"/>
  </mergeCells>
  <conditionalFormatting sqref="A67:B75">
    <cfRule type="containsText" dxfId="0" priority="1" operator="containsText" text="Total">
      <formula>NOT(ISERROR(SEARCH("Total",A67)))</formula>
    </cfRule>
  </conditionalFormatting>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2017 Higher Education Data Sharing Consortium &amp;C&amp;"Calibri,Regular"&amp;K000000&amp;P of &amp;N</oddFooter>
  </headerFooter>
  <rowBreaks count="2" manualBreakCount="2">
    <brk id="35" max="19" man="1"/>
    <brk id="54" max="19" man="1"/>
  </row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4"/>
  <sheetViews>
    <sheetView workbookViewId="0"/>
  </sheetViews>
  <sheetFormatPr baseColWidth="10" defaultColWidth="8.83203125" defaultRowHeight="15" x14ac:dyDescent="0"/>
  <cols>
    <col min="1" max="1" width="27.1640625" customWidth="1"/>
    <col min="2" max="2" width="20.33203125" style="163" customWidth="1"/>
    <col min="3" max="3" width="17.1640625" style="163" customWidth="1"/>
    <col min="4" max="4" width="5.6640625" style="163" customWidth="1"/>
    <col min="5" max="5" width="16.83203125" style="163" customWidth="1"/>
  </cols>
  <sheetData>
    <row r="1" spans="1:65" s="169" customFormat="1" ht="21.75" customHeight="1">
      <c r="A1" s="179" t="s">
        <v>412</v>
      </c>
      <c r="B1" s="179"/>
      <c r="C1" s="179"/>
      <c r="D1" s="179"/>
      <c r="E1" s="179"/>
      <c r="F1" s="179"/>
      <c r="G1" s="179"/>
      <c r="H1" s="179"/>
      <c r="I1" s="179"/>
      <c r="J1" s="179"/>
      <c r="K1" s="179"/>
      <c r="L1" s="179"/>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row>
    <row r="2" spans="1:65" s="169" customFormat="1" ht="21.75" customHeight="1">
      <c r="A2" s="179"/>
      <c r="B2" s="179"/>
      <c r="C2" s="179"/>
      <c r="D2" s="179"/>
      <c r="E2" s="179"/>
      <c r="F2" s="179"/>
      <c r="G2" s="179"/>
      <c r="H2" s="179"/>
      <c r="I2" s="179"/>
      <c r="J2" s="179"/>
      <c r="K2" s="179"/>
      <c r="L2" s="179"/>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row>
    <row r="3" spans="1:65" s="169" customFormat="1">
      <c r="A3" s="166" t="s">
        <v>323</v>
      </c>
      <c r="B3" s="167"/>
      <c r="C3" s="168"/>
      <c r="D3" s="168"/>
      <c r="E3" s="168"/>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row>
    <row r="4" spans="1:65">
      <c r="A4" s="166" t="s">
        <v>325</v>
      </c>
      <c r="B4" s="167"/>
      <c r="C4" s="168"/>
      <c r="D4" s="168"/>
      <c r="E4" s="168"/>
      <c r="F4" s="169"/>
      <c r="G4" s="169"/>
      <c r="H4" s="169"/>
      <c r="I4" s="169"/>
      <c r="J4" s="169"/>
      <c r="K4" s="169"/>
      <c r="L4" s="169"/>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row>
    <row r="5" spans="1:65">
      <c r="A5" s="164"/>
      <c r="B5" s="165"/>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row>
    <row r="6" spans="1:65">
      <c r="A6" s="174" t="s">
        <v>280</v>
      </c>
      <c r="B6" s="176" t="s">
        <v>0</v>
      </c>
      <c r="C6" s="176" t="s">
        <v>1</v>
      </c>
      <c r="D6" s="175"/>
      <c r="E6" s="176" t="s">
        <v>2</v>
      </c>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row>
    <row r="7" spans="1:65">
      <c r="A7" s="174"/>
      <c r="B7" s="175" t="s">
        <v>321</v>
      </c>
      <c r="C7" s="175" t="s">
        <v>321</v>
      </c>
      <c r="D7" s="175"/>
      <c r="E7" s="175" t="s">
        <v>321</v>
      </c>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row>
    <row r="8" spans="1:65">
      <c r="A8" s="174" t="s">
        <v>22</v>
      </c>
      <c r="B8" s="175" t="s">
        <v>334</v>
      </c>
      <c r="C8" s="175" t="s">
        <v>330</v>
      </c>
      <c r="D8" s="175"/>
      <c r="E8" s="175" t="s">
        <v>336</v>
      </c>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row>
    <row r="9" spans="1:65">
      <c r="A9" s="174" t="s">
        <v>23</v>
      </c>
      <c r="B9" s="175" t="s">
        <v>326</v>
      </c>
      <c r="C9" s="175" t="s">
        <v>329</v>
      </c>
      <c r="D9" s="175"/>
      <c r="E9" s="175" t="s">
        <v>337</v>
      </c>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row>
    <row r="10" spans="1:65">
      <c r="A10" s="174" t="s">
        <v>320</v>
      </c>
      <c r="B10" s="175" t="s">
        <v>333</v>
      </c>
      <c r="C10" s="175" t="s">
        <v>328</v>
      </c>
      <c r="D10" s="175"/>
      <c r="E10" s="175" t="s">
        <v>335</v>
      </c>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row>
    <row r="11" spans="1:65">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row>
    <row r="12" spans="1:65" s="169" customFormat="1" ht="21.75" customHeight="1">
      <c r="A12"/>
      <c r="B12" s="163"/>
      <c r="C12" s="163"/>
      <c r="D12" s="163"/>
      <c r="E12" s="163"/>
      <c r="F12"/>
      <c r="G12"/>
      <c r="H12"/>
      <c r="I12"/>
      <c r="J12"/>
      <c r="K12"/>
      <c r="L12"/>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row>
    <row r="13" spans="1:65" s="173" customFormat="1">
      <c r="A13" s="166" t="s">
        <v>324</v>
      </c>
      <c r="B13" s="167"/>
      <c r="C13" s="168"/>
      <c r="D13" s="168"/>
      <c r="E13" s="168"/>
      <c r="F13" s="169"/>
      <c r="G13" s="169"/>
      <c r="H13" s="169"/>
      <c r="I13" s="169"/>
      <c r="J13" s="169"/>
      <c r="K13" s="169"/>
      <c r="L13" s="169"/>
    </row>
    <row r="14" spans="1:65">
      <c r="A14" s="170"/>
      <c r="B14" s="171"/>
      <c r="C14" s="172"/>
      <c r="D14" s="172"/>
      <c r="E14" s="172"/>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row>
    <row r="15" spans="1:65">
      <c r="A15" s="174" t="s">
        <v>280</v>
      </c>
      <c r="B15" s="176" t="s">
        <v>0</v>
      </c>
      <c r="C15" s="176" t="s">
        <v>1</v>
      </c>
      <c r="D15" s="175"/>
      <c r="E15" s="176" t="s">
        <v>2</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row>
    <row r="16" spans="1:65">
      <c r="A16" s="174"/>
      <c r="B16" s="175" t="s">
        <v>321</v>
      </c>
      <c r="C16" s="175" t="s">
        <v>321</v>
      </c>
      <c r="D16" s="175"/>
      <c r="E16" s="175" t="s">
        <v>321</v>
      </c>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row>
    <row r="17" spans="1:65">
      <c r="A17" s="174" t="s">
        <v>22</v>
      </c>
      <c r="B17" s="175" t="s">
        <v>339</v>
      </c>
      <c r="C17" s="175" t="s">
        <v>331</v>
      </c>
      <c r="D17" s="175"/>
      <c r="E17" s="175" t="s">
        <v>342</v>
      </c>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row>
    <row r="18" spans="1:65">
      <c r="A18" s="174" t="s">
        <v>23</v>
      </c>
      <c r="B18" s="175" t="s">
        <v>340</v>
      </c>
      <c r="C18" s="175" t="s">
        <v>332</v>
      </c>
      <c r="D18" s="175"/>
      <c r="E18" s="175" t="s">
        <v>343</v>
      </c>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row>
    <row r="19" spans="1:65">
      <c r="A19" s="174" t="s">
        <v>320</v>
      </c>
      <c r="B19" s="175" t="s">
        <v>338</v>
      </c>
      <c r="C19" s="175" t="s">
        <v>327</v>
      </c>
      <c r="D19" s="175"/>
      <c r="E19" s="175" t="s">
        <v>341</v>
      </c>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row>
    <row r="20" spans="1:65">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row>
    <row r="21" spans="1:65" s="169" customFormat="1" ht="21.75" customHeight="1">
      <c r="A21"/>
      <c r="B21" s="163"/>
      <c r="C21" s="163"/>
      <c r="D21" s="163"/>
      <c r="E21" s="163"/>
      <c r="F21"/>
      <c r="G21"/>
      <c r="H21"/>
      <c r="I21"/>
      <c r="J21"/>
      <c r="K21"/>
      <c r="L21"/>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row>
    <row r="22" spans="1:65" s="169" customFormat="1" ht="12.75" customHeight="1">
      <c r="A22" s="166" t="s">
        <v>344</v>
      </c>
      <c r="B22" s="167"/>
      <c r="C22" s="168"/>
      <c r="D22" s="168"/>
      <c r="E22" s="168"/>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row>
    <row r="23" spans="1:65">
      <c r="A23" s="166"/>
      <c r="B23" s="167"/>
      <c r="C23" s="168"/>
      <c r="D23" s="168"/>
      <c r="E23" s="168"/>
      <c r="F23" s="169"/>
      <c r="G23" s="169"/>
      <c r="H23" s="169"/>
      <c r="I23" s="169"/>
      <c r="J23" s="169"/>
      <c r="K23" s="169"/>
      <c r="L23" s="169"/>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row>
    <row r="24" spans="1:65">
      <c r="A24" s="174" t="s">
        <v>280</v>
      </c>
      <c r="B24" s="176" t="s">
        <v>0</v>
      </c>
      <c r="C24" s="176" t="s">
        <v>1</v>
      </c>
      <c r="D24" s="175"/>
      <c r="E24" s="176" t="s">
        <v>2</v>
      </c>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row>
    <row r="25" spans="1:65">
      <c r="A25" s="174"/>
      <c r="B25" s="175" t="s">
        <v>321</v>
      </c>
      <c r="C25" s="175" t="s">
        <v>321</v>
      </c>
      <c r="D25" s="175"/>
      <c r="E25" s="175" t="s">
        <v>321</v>
      </c>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row>
    <row r="26" spans="1:65">
      <c r="A26" s="174" t="s">
        <v>22</v>
      </c>
      <c r="B26" s="175" t="s">
        <v>348</v>
      </c>
      <c r="C26" s="175" t="s">
        <v>345</v>
      </c>
      <c r="D26" s="175"/>
      <c r="E26" s="175" t="s">
        <v>351</v>
      </c>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row>
    <row r="27" spans="1:65">
      <c r="A27" s="174" t="s">
        <v>23</v>
      </c>
      <c r="B27" s="175" t="s">
        <v>349</v>
      </c>
      <c r="C27" s="175" t="s">
        <v>346</v>
      </c>
      <c r="D27" s="175"/>
      <c r="E27" s="175" t="s">
        <v>352</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row>
    <row r="28" spans="1:65">
      <c r="A28" s="174" t="s">
        <v>320</v>
      </c>
      <c r="B28" s="175" t="s">
        <v>347</v>
      </c>
      <c r="C28" s="175" t="s">
        <v>322</v>
      </c>
      <c r="D28" s="175"/>
      <c r="E28" s="175" t="s">
        <v>350</v>
      </c>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row>
    <row r="29" spans="1:65" s="169" customFormat="1" ht="22.5" customHeight="1">
      <c r="A29"/>
      <c r="B29" s="163"/>
      <c r="C29" s="163"/>
      <c r="D29" s="163"/>
      <c r="E29" s="163"/>
      <c r="F29"/>
      <c r="G29"/>
      <c r="H29"/>
      <c r="I29"/>
      <c r="J29"/>
      <c r="K29"/>
      <c r="L29"/>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row>
    <row r="30" spans="1:65" s="169" customFormat="1" ht="11.25" customHeight="1">
      <c r="A30" s="166" t="s">
        <v>353</v>
      </c>
      <c r="B30" s="167"/>
      <c r="C30" s="168"/>
      <c r="D30" s="168"/>
      <c r="E30" s="168"/>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row>
    <row r="31" spans="1:65">
      <c r="A31" s="166"/>
      <c r="B31" s="167"/>
      <c r="C31" s="168"/>
      <c r="D31" s="168"/>
      <c r="E31" s="168"/>
      <c r="F31" s="169"/>
      <c r="G31" s="169"/>
      <c r="H31" s="169"/>
      <c r="I31" s="169"/>
      <c r="J31" s="169"/>
      <c r="K31" s="169"/>
      <c r="L31" s="169"/>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row>
    <row r="32" spans="1:65">
      <c r="A32" s="174" t="s">
        <v>280</v>
      </c>
      <c r="B32" s="176" t="s">
        <v>0</v>
      </c>
      <c r="C32" s="176" t="s">
        <v>1</v>
      </c>
      <c r="D32" s="175"/>
      <c r="E32" s="176" t="s">
        <v>2</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row>
    <row r="33" spans="1:65">
      <c r="A33" s="174"/>
      <c r="B33" s="175" t="s">
        <v>321</v>
      </c>
      <c r="C33" s="175" t="s">
        <v>321</v>
      </c>
      <c r="D33" s="175"/>
      <c r="E33" s="175" t="s">
        <v>321</v>
      </c>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row>
    <row r="34" spans="1:65">
      <c r="A34" s="174" t="s">
        <v>22</v>
      </c>
      <c r="B34" s="175" t="s">
        <v>358</v>
      </c>
      <c r="C34" s="175" t="s">
        <v>355</v>
      </c>
      <c r="D34" s="175"/>
      <c r="E34" s="175" t="s">
        <v>361</v>
      </c>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row>
    <row r="35" spans="1:65">
      <c r="A35" s="174" t="s">
        <v>23</v>
      </c>
      <c r="B35" s="175" t="s">
        <v>359</v>
      </c>
      <c r="C35" s="175" t="s">
        <v>356</v>
      </c>
      <c r="D35" s="175"/>
      <c r="E35" s="175" t="s">
        <v>362</v>
      </c>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row>
    <row r="36" spans="1:65">
      <c r="A36" s="174" t="s">
        <v>320</v>
      </c>
      <c r="B36" s="175" t="s">
        <v>357</v>
      </c>
      <c r="C36" s="175" t="s">
        <v>354</v>
      </c>
      <c r="D36" s="175"/>
      <c r="E36" s="175" t="s">
        <v>360</v>
      </c>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row>
    <row r="37" spans="1:65">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row>
    <row r="38" spans="1:65" s="169" customFormat="1" ht="22.5" customHeight="1">
      <c r="A38"/>
      <c r="B38" s="163"/>
      <c r="C38" s="163"/>
      <c r="D38" s="163"/>
      <c r="E38" s="163"/>
      <c r="F38"/>
      <c r="G38"/>
      <c r="H38"/>
      <c r="I38"/>
      <c r="J38"/>
      <c r="K38"/>
      <c r="L38"/>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row>
    <row r="39" spans="1:65" s="169" customFormat="1" ht="20.25" customHeight="1">
      <c r="A39" s="166" t="s">
        <v>363</v>
      </c>
      <c r="B39" s="167"/>
      <c r="C39" s="168"/>
      <c r="D39" s="168"/>
      <c r="E39" s="168"/>
      <c r="M39" s="173"/>
      <c r="N39" s="173"/>
      <c r="O39" s="173"/>
      <c r="P39" s="173"/>
      <c r="Q39" s="173"/>
      <c r="R39" s="173"/>
      <c r="S39" s="173"/>
      <c r="T39" s="173"/>
      <c r="U39" s="173"/>
      <c r="V39" s="173"/>
      <c r="W39" s="173"/>
      <c r="X39" s="173"/>
      <c r="Y39" s="173"/>
      <c r="Z39" s="173"/>
      <c r="AA39" s="173"/>
      <c r="AB39" s="173"/>
      <c r="AC39" s="173"/>
      <c r="AD39" s="173"/>
      <c r="AE39" s="173"/>
      <c r="AF39" s="173"/>
      <c r="AG39" s="173"/>
      <c r="AH39" s="173"/>
    </row>
    <row r="40" spans="1:65" s="169" customFormat="1" ht="15.75" customHeight="1">
      <c r="A40" s="166" t="s">
        <v>364</v>
      </c>
      <c r="B40" s="167"/>
      <c r="C40" s="168"/>
      <c r="D40" s="168"/>
      <c r="E40" s="168"/>
      <c r="M40" s="173"/>
      <c r="N40" s="173"/>
      <c r="O40" s="173"/>
      <c r="P40" s="173"/>
      <c r="Q40" s="173"/>
      <c r="R40" s="173"/>
      <c r="S40" s="173"/>
      <c r="T40" s="173"/>
      <c r="U40" s="173"/>
      <c r="V40" s="173"/>
      <c r="W40" s="173"/>
      <c r="X40" s="173"/>
      <c r="Y40" s="173"/>
      <c r="Z40" s="173"/>
      <c r="AA40" s="173"/>
      <c r="AB40" s="173"/>
      <c r="AC40" s="173"/>
      <c r="AD40" s="173"/>
      <c r="AE40" s="173"/>
      <c r="AF40" s="173"/>
      <c r="AG40" s="173"/>
      <c r="AH40" s="173"/>
    </row>
    <row r="41" spans="1:65">
      <c r="A41" s="166"/>
      <c r="B41" s="167"/>
      <c r="C41" s="168"/>
      <c r="D41" s="168"/>
      <c r="E41" s="168"/>
      <c r="F41" s="169"/>
      <c r="G41" s="169"/>
      <c r="H41" s="169"/>
      <c r="I41" s="169"/>
      <c r="J41" s="169"/>
      <c r="K41" s="169"/>
      <c r="L41" s="169"/>
    </row>
    <row r="42" spans="1:65">
      <c r="A42" s="174" t="s">
        <v>280</v>
      </c>
      <c r="B42" s="176" t="s">
        <v>0</v>
      </c>
      <c r="C42" s="176" t="s">
        <v>1</v>
      </c>
      <c r="D42" s="175"/>
      <c r="E42" s="176" t="s">
        <v>2</v>
      </c>
    </row>
    <row r="43" spans="1:65">
      <c r="A43" s="174"/>
      <c r="B43" s="175"/>
      <c r="C43" s="175"/>
      <c r="D43" s="175"/>
      <c r="E43" s="175"/>
    </row>
    <row r="44" spans="1:65">
      <c r="A44" s="174" t="s">
        <v>22</v>
      </c>
      <c r="B44" s="175" t="s">
        <v>369</v>
      </c>
      <c r="C44" s="175" t="s">
        <v>366</v>
      </c>
      <c r="D44" s="175"/>
      <c r="E44" s="175" t="s">
        <v>371</v>
      </c>
    </row>
    <row r="45" spans="1:65">
      <c r="A45" s="174" t="s">
        <v>23</v>
      </c>
      <c r="B45" s="175" t="s">
        <v>368</v>
      </c>
      <c r="C45" s="175" t="s">
        <v>365</v>
      </c>
      <c r="D45" s="175"/>
      <c r="E45" s="175" t="s">
        <v>372</v>
      </c>
    </row>
    <row r="46" spans="1:65">
      <c r="A46" s="174" t="s">
        <v>320</v>
      </c>
      <c r="B46" s="175" t="s">
        <v>367</v>
      </c>
      <c r="C46" s="175" t="s">
        <v>327</v>
      </c>
      <c r="D46" s="175"/>
      <c r="E46" s="175" t="s">
        <v>370</v>
      </c>
    </row>
    <row r="48" spans="1:65" ht="13.5" customHeight="1">
      <c r="A48" s="166" t="s">
        <v>373</v>
      </c>
      <c r="B48" s="167"/>
      <c r="C48" s="168"/>
      <c r="D48" s="168"/>
      <c r="E48" s="168"/>
    </row>
    <row r="49" spans="1:5">
      <c r="A49" s="166"/>
      <c r="B49" s="167"/>
      <c r="C49" s="168"/>
      <c r="D49" s="168"/>
      <c r="E49" s="168"/>
    </row>
    <row r="50" spans="1:5">
      <c r="A50" s="174" t="s">
        <v>280</v>
      </c>
      <c r="B50" s="176" t="s">
        <v>0</v>
      </c>
      <c r="C50" s="176" t="s">
        <v>1</v>
      </c>
      <c r="D50" s="175"/>
      <c r="E50" s="176" t="s">
        <v>2</v>
      </c>
    </row>
    <row r="51" spans="1:5">
      <c r="A51" s="174"/>
      <c r="B51" s="175"/>
      <c r="C51" s="175"/>
      <c r="D51" s="175"/>
      <c r="E51" s="175"/>
    </row>
    <row r="52" spans="1:5">
      <c r="A52" s="174" t="s">
        <v>22</v>
      </c>
      <c r="B52" s="175" t="s">
        <v>406</v>
      </c>
      <c r="C52" s="175" t="s">
        <v>408</v>
      </c>
      <c r="D52" s="175"/>
      <c r="E52" s="175" t="s">
        <v>410</v>
      </c>
    </row>
    <row r="53" spans="1:5">
      <c r="A53" s="174" t="s">
        <v>23</v>
      </c>
      <c r="B53" s="175" t="s">
        <v>407</v>
      </c>
      <c r="C53" s="175" t="s">
        <v>409</v>
      </c>
      <c r="D53" s="175"/>
      <c r="E53" s="175" t="s">
        <v>411</v>
      </c>
    </row>
    <row r="54" spans="1:5">
      <c r="A54" s="174" t="s">
        <v>320</v>
      </c>
      <c r="B54" s="175" t="s">
        <v>374</v>
      </c>
      <c r="C54" s="175" t="s">
        <v>405</v>
      </c>
      <c r="D54" s="175"/>
      <c r="E54" s="175" t="s">
        <v>404</v>
      </c>
    </row>
    <row r="57" spans="1:5" ht="17.25" customHeight="1">
      <c r="A57" s="166" t="s">
        <v>375</v>
      </c>
      <c r="B57" s="167"/>
      <c r="C57" s="168"/>
      <c r="D57" s="168"/>
      <c r="E57" s="168"/>
    </row>
    <row r="58" spans="1:5">
      <c r="A58" s="166"/>
      <c r="B58" s="167"/>
      <c r="C58" s="168"/>
      <c r="D58" s="168"/>
      <c r="E58" s="168"/>
    </row>
    <row r="59" spans="1:5">
      <c r="A59" s="174" t="s">
        <v>280</v>
      </c>
      <c r="B59" s="176" t="s">
        <v>0</v>
      </c>
      <c r="C59" s="176" t="s">
        <v>1</v>
      </c>
      <c r="D59" s="175"/>
      <c r="E59" s="176" t="s">
        <v>2</v>
      </c>
    </row>
    <row r="60" spans="1:5">
      <c r="A60" s="174"/>
      <c r="B60" s="175"/>
      <c r="C60" s="175"/>
      <c r="D60" s="175"/>
      <c r="E60" s="175"/>
    </row>
    <row r="61" spans="1:5">
      <c r="A61" s="174" t="s">
        <v>22</v>
      </c>
      <c r="B61" s="175" t="s">
        <v>378</v>
      </c>
      <c r="C61" s="175" t="s">
        <v>376</v>
      </c>
      <c r="D61" s="175"/>
      <c r="E61" s="175" t="s">
        <v>380</v>
      </c>
    </row>
    <row r="62" spans="1:5">
      <c r="A62" s="174" t="s">
        <v>23</v>
      </c>
      <c r="B62" s="175" t="s">
        <v>379</v>
      </c>
      <c r="C62" s="175" t="s">
        <v>377</v>
      </c>
      <c r="D62" s="175"/>
      <c r="E62" s="175" t="s">
        <v>381</v>
      </c>
    </row>
    <row r="63" spans="1:5">
      <c r="A63" s="174" t="s">
        <v>320</v>
      </c>
      <c r="B63" s="175" t="s">
        <v>338</v>
      </c>
      <c r="C63" s="175" t="s">
        <v>327</v>
      </c>
      <c r="D63" s="175"/>
      <c r="E63" s="175" t="s">
        <v>341</v>
      </c>
    </row>
    <row r="64" spans="1:5" ht="18" customHeight="1"/>
    <row r="65" spans="1:5" ht="13.5" customHeight="1">
      <c r="A65" s="166" t="s">
        <v>403</v>
      </c>
    </row>
    <row r="66" spans="1:5">
      <c r="A66" s="166"/>
    </row>
    <row r="67" spans="1:5">
      <c r="A67" s="174" t="s">
        <v>280</v>
      </c>
      <c r="B67" s="176" t="s">
        <v>0</v>
      </c>
      <c r="C67" s="176" t="s">
        <v>1</v>
      </c>
      <c r="D67" s="174"/>
      <c r="E67" s="176" t="s">
        <v>2</v>
      </c>
    </row>
    <row r="68" spans="1:5">
      <c r="A68" s="174"/>
      <c r="B68" s="175"/>
      <c r="C68" s="174"/>
      <c r="D68" s="174"/>
      <c r="E68" s="175"/>
    </row>
    <row r="69" spans="1:5">
      <c r="A69" s="174" t="s">
        <v>382</v>
      </c>
      <c r="B69" s="175" t="s">
        <v>397</v>
      </c>
      <c r="C69" s="175" t="s">
        <v>391</v>
      </c>
      <c r="D69" s="174"/>
      <c r="E69" s="175" t="s">
        <v>387</v>
      </c>
    </row>
    <row r="70" spans="1:5">
      <c r="A70" s="174" t="s">
        <v>6</v>
      </c>
      <c r="B70" s="175" t="s">
        <v>398</v>
      </c>
      <c r="C70" s="175" t="s">
        <v>392</v>
      </c>
      <c r="D70" s="174"/>
      <c r="E70" s="175" t="s">
        <v>385</v>
      </c>
    </row>
    <row r="71" spans="1:5">
      <c r="A71" s="174" t="s">
        <v>383</v>
      </c>
      <c r="B71" s="175" t="s">
        <v>399</v>
      </c>
      <c r="C71" s="175" t="s">
        <v>393</v>
      </c>
      <c r="D71" s="174"/>
      <c r="E71" s="175" t="s">
        <v>386</v>
      </c>
    </row>
    <row r="72" spans="1:5">
      <c r="A72" s="174" t="s">
        <v>4</v>
      </c>
      <c r="B72" s="175" t="s">
        <v>400</v>
      </c>
      <c r="C72" s="175" t="s">
        <v>394</v>
      </c>
      <c r="D72" s="174"/>
      <c r="E72" s="175" t="s">
        <v>388</v>
      </c>
    </row>
    <row r="73" spans="1:5">
      <c r="A73" s="174" t="s">
        <v>384</v>
      </c>
      <c r="B73" s="175" t="s">
        <v>401</v>
      </c>
      <c r="C73" s="175" t="s">
        <v>395</v>
      </c>
      <c r="D73" s="174"/>
      <c r="E73" s="175" t="s">
        <v>389</v>
      </c>
    </row>
    <row r="74" spans="1:5">
      <c r="A74" s="174" t="s">
        <v>320</v>
      </c>
      <c r="B74" s="175" t="s">
        <v>402</v>
      </c>
      <c r="C74" s="175" t="s">
        <v>396</v>
      </c>
      <c r="D74" s="174"/>
      <c r="E74" s="175" t="s">
        <v>390</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1. Campus Climate</vt:lpstr>
      <vt:lpstr>2. Unwanted Sexual Contact</vt:lpstr>
      <vt:lpstr>3. Sexual Assault</vt:lpstr>
      <vt:lpstr>4. Incident of Sexual Assault</vt:lpstr>
      <vt:lpstr>5. Bystander Behaviors</vt:lpstr>
      <vt:lpstr>6. Demographics</vt:lpstr>
      <vt:lpstr>8. NY Supplemental Questions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Metz</cp:lastModifiedBy>
  <cp:lastPrinted>2017-06-09T18:37:46Z</cp:lastPrinted>
  <dcterms:created xsi:type="dcterms:W3CDTF">2017-04-24T19:48:51Z</dcterms:created>
  <dcterms:modified xsi:type="dcterms:W3CDTF">2018-01-09T16:07:55Z</dcterms:modified>
</cp:coreProperties>
</file>